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C:\Users\apint\Downloads\"/>
    </mc:Choice>
  </mc:AlternateContent>
  <xr:revisionPtr revIDLastSave="0" documentId="13_ncr:1_{75982649-29EF-4C91-9D98-CDC7B726AEFC}" xr6:coauthVersionLast="47" xr6:coauthVersionMax="47" xr10:uidLastSave="{00000000-0000-0000-0000-000000000000}"/>
  <bookViews>
    <workbookView xWindow="-108" yWindow="-108" windowWidth="23256" windowHeight="12456" firstSheet="1" activeTab="1" xr2:uid="{00000000-000D-0000-FFFF-FFFF00000000}"/>
  </bookViews>
  <sheets>
    <sheet name="LISTA DE CHEQUEO" sheetId="2" state="hidden" r:id="rId1"/>
    <sheet name="CUMPLIDO DE PAGO" sheetId="3" r:id="rId2"/>
    <sheet name="INSTRUCCIONES" sheetId="1" r:id="rId3"/>
    <sheet name="DATOS" sheetId="4" state="hidden" r:id="rId4"/>
    <sheet name="Control de cambios del formato " sheetId="5" state="hidden" r:id="rId5"/>
  </sheets>
  <definedNames>
    <definedName name="_xlnm._FilterDatabase" localSheetId="1" hidden="1">'CUMPLIDO DE PAGO'!$B$2:$M$16</definedName>
    <definedName name="_xlnm.Print_Area" localSheetId="1">'CUMPLIDO DE PAGO'!$A$1:$N$82</definedName>
    <definedName name="_xlnm.Print_Titles" localSheetId="1">'CUMPLIDO DE PAGO'!$2:$4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 i="3" l="1"/>
  <c r="J35" i="3"/>
  <c r="L46" i="3"/>
  <c r="K37" i="3" l="1"/>
  <c r="P24" i="3"/>
  <c r="T27" i="3" s="1"/>
  <c r="T26" i="3"/>
  <c r="U27" i="3" l="1"/>
  <c r="J44" i="3" l="1"/>
  <c r="D37"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Angela Tatiana González Molina</author>
  </authors>
  <commentList>
    <comment ref="A9" authorId="0" shapeId="0" xr:uid="{00000000-0006-0000-0000-000001000000}">
      <text>
        <r>
          <rPr>
            <b/>
            <sz val="9"/>
            <color indexed="8"/>
            <rFont val="Tahoma"/>
            <family val="2"/>
          </rPr>
          <t>Angela Tatiana González Molina:</t>
        </r>
        <r>
          <rPr>
            <sz val="9"/>
            <color indexed="8"/>
            <rFont val="Tahoma"/>
            <family val="2"/>
          </rPr>
          <t xml:space="preserve">
Recuerden que El Decreto 1273 de 2018, establece “Artículo 3.2.7.6 Plazos. El pago mes vencido de las cotizaciones al Sistema de Seguridad Social Integral de los cotizantes de que trata el artículo 2.2.1.1.1.7 del presente decreto se efectuará a partir del 1 de octubre de 2018, correspondiendo al período de cotización del mes septiembre del mismo año”.</t>
        </r>
      </text>
    </comment>
    <comment ref="A11" authorId="0" shapeId="0" xr:uid="{00000000-0006-0000-0000-000002000000}">
      <text>
        <r>
          <rPr>
            <b/>
            <sz val="9"/>
            <color indexed="8"/>
            <rFont val="Tahoma"/>
            <family val="2"/>
          </rPr>
          <t xml:space="preserve">Angela Tatiana González Molina:
</t>
        </r>
        <r>
          <rPr>
            <sz val="9"/>
            <color indexed="8"/>
            <rFont val="Tahoma"/>
            <family val="2"/>
          </rPr>
          <t xml:space="preserve"> (se sugiere con actualización de la actividad económica y datos de información básica)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apoyogestionfinanciera</author>
  </authors>
  <commentList>
    <comment ref="J42" authorId="0" shapeId="0" xr:uid="{88073BD2-AB56-4C3B-A902-72F731C9CB74}">
      <text>
        <r>
          <rPr>
            <b/>
            <sz val="9"/>
            <color indexed="81"/>
            <rFont val="Tahoma"/>
            <family val="2"/>
          </rPr>
          <t>Digitar valor pagado</t>
        </r>
      </text>
    </comment>
    <comment ref="M42" authorId="0" shapeId="0" xr:uid="{E94D9994-1D49-44D1-BA8D-1428227D85E5}">
      <text>
        <r>
          <rPr>
            <b/>
            <sz val="9"/>
            <color indexed="81"/>
            <rFont val="Tahoma"/>
            <family val="2"/>
          </rPr>
          <t>Seleccione nivel de Riesgo</t>
        </r>
        <r>
          <rPr>
            <sz val="9"/>
            <color indexed="81"/>
            <rFont val="Tahoma"/>
            <family val="2"/>
          </rPr>
          <t xml:space="preserve">
</t>
        </r>
      </text>
    </comment>
  </commentList>
</comments>
</file>

<file path=xl/sharedStrings.xml><?xml version="1.0" encoding="utf-8"?>
<sst xmlns="http://schemas.openxmlformats.org/spreadsheetml/2006/main" count="309" uniqueCount="226">
  <si>
    <r>
      <t>ü</t>
    </r>
    <r>
      <rPr>
        <sz val="7"/>
        <color indexed="8"/>
        <rFont val="Times New Roman"/>
        <family val="1"/>
      </rPr>
      <t xml:space="preserve">  </t>
    </r>
    <r>
      <rPr>
        <b/>
        <sz val="12"/>
        <color indexed="30"/>
        <rFont val="Calibri"/>
        <family val="2"/>
      </rPr>
      <t>Dependencia:</t>
    </r>
    <r>
      <rPr>
        <b/>
        <sz val="12"/>
        <rFont val="Calibri"/>
        <family val="2"/>
      </rPr>
      <t xml:space="preserve"> </t>
    </r>
    <r>
      <rPr>
        <sz val="12"/>
        <rFont val="Calibri"/>
        <family val="2"/>
      </rPr>
      <t>Seleccionar la Dependencia a la cual pertenece.</t>
    </r>
  </si>
  <si>
    <r>
      <t>ü</t>
    </r>
    <r>
      <rPr>
        <sz val="7"/>
        <color indexed="8"/>
        <rFont val="Times New Roman"/>
        <family val="1"/>
      </rPr>
      <t xml:space="preserve">  </t>
    </r>
    <r>
      <rPr>
        <b/>
        <sz val="12"/>
        <color indexed="30"/>
        <rFont val="Calibri"/>
        <family val="2"/>
      </rPr>
      <t>Total de Pagos:</t>
    </r>
    <r>
      <rPr>
        <sz val="12"/>
        <color indexed="30"/>
        <rFont val="Calibri"/>
        <family val="2"/>
      </rPr>
      <t xml:space="preserve"> </t>
    </r>
    <r>
      <rPr>
        <sz val="12"/>
        <rFont val="Calibri"/>
        <family val="2"/>
      </rPr>
      <t>Digitar el número de pagos acordados (mensualidades).</t>
    </r>
  </si>
  <si>
    <r>
      <t>ü</t>
    </r>
    <r>
      <rPr>
        <sz val="7"/>
        <color indexed="8"/>
        <rFont val="Times New Roman"/>
        <family val="1"/>
      </rPr>
      <t xml:space="preserve">  </t>
    </r>
    <r>
      <rPr>
        <b/>
        <sz val="12"/>
        <color indexed="30"/>
        <rFont val="Calibri"/>
        <family val="2"/>
      </rPr>
      <t>En Ejecución o Pago Final:</t>
    </r>
    <r>
      <rPr>
        <sz val="12"/>
        <rFont val="Calibri"/>
        <family val="2"/>
      </rPr>
      <t xml:space="preserve"> Marcar con (X) según corresponda.</t>
    </r>
  </si>
  <si>
    <r>
      <t>ü</t>
    </r>
    <r>
      <rPr>
        <sz val="7"/>
        <color indexed="8"/>
        <rFont val="Times New Roman"/>
        <family val="1"/>
      </rPr>
      <t xml:space="preserve">  </t>
    </r>
    <r>
      <rPr>
        <b/>
        <sz val="12"/>
        <color indexed="30"/>
        <rFont val="Calibri"/>
        <family val="2"/>
      </rPr>
      <t xml:space="preserve">Nombres y Apellidos: </t>
    </r>
    <r>
      <rPr>
        <sz val="12"/>
        <rFont val="Calibri"/>
        <family val="2"/>
      </rPr>
      <t>Digitar información del Contratista que está realizando el cobro.</t>
    </r>
  </si>
  <si>
    <r>
      <t>ü</t>
    </r>
    <r>
      <rPr>
        <sz val="7"/>
        <color indexed="8"/>
        <rFont val="Times New Roman"/>
        <family val="1"/>
      </rPr>
      <t xml:space="preserve">  </t>
    </r>
    <r>
      <rPr>
        <b/>
        <sz val="12"/>
        <color indexed="30"/>
        <rFont val="Calibri"/>
        <family val="2"/>
      </rPr>
      <t>Identificación:</t>
    </r>
    <r>
      <rPr>
        <sz val="12"/>
        <rFont val="Calibri"/>
        <family val="2"/>
      </rPr>
      <t xml:space="preserve"> Digitar número de identificación. </t>
    </r>
  </si>
  <si>
    <r>
      <t>ü</t>
    </r>
    <r>
      <rPr>
        <sz val="7"/>
        <color indexed="8"/>
        <rFont val="Times New Roman"/>
        <family val="1"/>
      </rPr>
      <t xml:space="preserve">  </t>
    </r>
    <r>
      <rPr>
        <b/>
        <sz val="12"/>
        <color indexed="30"/>
        <rFont val="Calibri"/>
        <family val="2"/>
      </rPr>
      <t xml:space="preserve">Plazo de Ejecución: </t>
    </r>
    <r>
      <rPr>
        <sz val="12"/>
        <rFont val="Calibri"/>
        <family val="2"/>
      </rPr>
      <t>Digitar número de meses y días del contrato a partir de su Perfeccionamiento. Tener en cuenta que para efectos contables y de liquidación todos los meses se entienden de 30 días. (Ej: 4 meses y 20 dias)</t>
    </r>
  </si>
  <si>
    <r>
      <t>ü</t>
    </r>
    <r>
      <rPr>
        <sz val="7"/>
        <color indexed="8"/>
        <rFont val="Times New Roman"/>
        <family val="1"/>
      </rPr>
      <t xml:space="preserve">  </t>
    </r>
    <r>
      <rPr>
        <b/>
        <sz val="12"/>
        <color indexed="30"/>
        <rFont val="Calibri"/>
        <family val="2"/>
      </rPr>
      <t>Fecha de iniciación:</t>
    </r>
    <r>
      <rPr>
        <sz val="12"/>
        <rFont val="Calibri"/>
        <family val="2"/>
      </rPr>
      <t xml:space="preserve"> Digitar la fecha respectiva a partir de su Perfeccionamiento.</t>
    </r>
  </si>
  <si>
    <r>
      <t>ü</t>
    </r>
    <r>
      <rPr>
        <sz val="7"/>
        <color indexed="8"/>
        <rFont val="Times New Roman"/>
        <family val="1"/>
      </rPr>
      <t xml:space="preserve">  </t>
    </r>
    <r>
      <rPr>
        <b/>
        <sz val="12"/>
        <color indexed="30"/>
        <rFont val="Calibri"/>
        <family val="2"/>
      </rPr>
      <t>Fecha de terminación:</t>
    </r>
    <r>
      <rPr>
        <sz val="12"/>
        <color indexed="30"/>
        <rFont val="Calibri"/>
        <family val="2"/>
      </rPr>
      <t xml:space="preserve"> </t>
    </r>
    <r>
      <rPr>
        <sz val="12"/>
        <rFont val="Calibri"/>
        <family val="2"/>
      </rPr>
      <t>Digitar fecha de terminación del Contrato.</t>
    </r>
  </si>
  <si>
    <r>
      <t>ü</t>
    </r>
    <r>
      <rPr>
        <sz val="7"/>
        <color indexed="8"/>
        <rFont val="Times New Roman"/>
        <family val="1"/>
      </rPr>
      <t xml:space="preserve">  </t>
    </r>
    <r>
      <rPr>
        <b/>
        <sz val="12"/>
        <color indexed="30"/>
        <rFont val="Calibri"/>
        <family val="2"/>
      </rPr>
      <t>Novedades del período a pagar:</t>
    </r>
    <r>
      <rPr>
        <b/>
        <sz val="12"/>
        <rFont val="Calibri"/>
        <family val="2"/>
      </rPr>
      <t xml:space="preserve"> </t>
    </r>
    <r>
      <rPr>
        <sz val="12"/>
        <rFont val="Calibri"/>
        <family val="2"/>
      </rPr>
      <t>Seleccionar si se presentó alguna novedad en el periodo a cobrar. (Terminación Anticipada o Suspensión del Contrato).</t>
    </r>
  </si>
  <si>
    <r>
      <t>ü</t>
    </r>
    <r>
      <rPr>
        <sz val="7"/>
        <color indexed="8"/>
        <rFont val="Times New Roman"/>
        <family val="1"/>
      </rPr>
      <t xml:space="preserve">  </t>
    </r>
    <r>
      <rPr>
        <b/>
        <sz val="12"/>
        <color indexed="30"/>
        <rFont val="Calibri"/>
        <family val="2"/>
      </rPr>
      <t>Periodo a pagar (en el caso de terminación anticipada):</t>
    </r>
    <r>
      <rPr>
        <sz val="12"/>
        <color indexed="30"/>
        <rFont val="Calibri"/>
        <family val="2"/>
      </rPr>
      <t xml:space="preserve"> </t>
    </r>
    <r>
      <rPr>
        <sz val="12"/>
        <rFont val="Calibri"/>
        <family val="2"/>
      </rPr>
      <t>Digitar el periodo que se va a cobrar por terminación anticipada.</t>
    </r>
  </si>
  <si>
    <r>
      <t>ü</t>
    </r>
    <r>
      <rPr>
        <sz val="7"/>
        <color indexed="8"/>
        <rFont val="Times New Roman"/>
        <family val="1"/>
      </rPr>
      <t xml:space="preserve">  </t>
    </r>
    <r>
      <rPr>
        <b/>
        <sz val="12"/>
        <color indexed="30"/>
        <rFont val="Calibri"/>
        <family val="2"/>
      </rPr>
      <t>Tipo de Cuenta Bancaria</t>
    </r>
    <r>
      <rPr>
        <sz val="12"/>
        <color indexed="30"/>
        <rFont val="Calibri"/>
        <family val="2"/>
      </rPr>
      <t xml:space="preserve">: </t>
    </r>
    <r>
      <rPr>
        <sz val="12"/>
        <rFont val="Calibri"/>
        <family val="2"/>
      </rPr>
      <t>Seleccionar ahorros o corriente.</t>
    </r>
  </si>
  <si>
    <r>
      <t>ü</t>
    </r>
    <r>
      <rPr>
        <sz val="7"/>
        <color indexed="8"/>
        <rFont val="Times New Roman"/>
        <family val="1"/>
      </rPr>
      <t xml:space="preserve">  </t>
    </r>
    <r>
      <rPr>
        <b/>
        <sz val="12"/>
        <color indexed="30"/>
        <rFont val="Calibri"/>
        <family val="2"/>
      </rPr>
      <t>Número de Cuenta Bancaria:</t>
    </r>
    <r>
      <rPr>
        <sz val="12"/>
        <color indexed="30"/>
        <rFont val="Calibri"/>
        <family val="2"/>
      </rPr>
      <t xml:space="preserve"> </t>
    </r>
    <r>
      <rPr>
        <sz val="12"/>
        <rFont val="Calibri"/>
        <family val="2"/>
      </rPr>
      <t>Digitar cuenta bancaria donde debe realizarse el pago, Debe corresponder a la suministrada en el momento de suscribir el Contrato.</t>
    </r>
  </si>
  <si>
    <r>
      <t>ü</t>
    </r>
    <r>
      <rPr>
        <sz val="7"/>
        <color indexed="8"/>
        <rFont val="Times New Roman"/>
        <family val="1"/>
      </rPr>
      <t xml:space="preserve">  </t>
    </r>
    <r>
      <rPr>
        <b/>
        <sz val="12"/>
        <color indexed="30"/>
        <rFont val="Calibri"/>
        <family val="2"/>
      </rPr>
      <t>Banco:</t>
    </r>
    <r>
      <rPr>
        <sz val="12"/>
        <color indexed="30"/>
        <rFont val="Calibri"/>
        <family val="2"/>
      </rPr>
      <t xml:space="preserve"> </t>
    </r>
    <r>
      <rPr>
        <sz val="12"/>
        <rFont val="Calibri"/>
        <family val="2"/>
      </rPr>
      <t>Entidad Financiera a la que corresponde la Cuenta Bancaria.</t>
    </r>
  </si>
  <si>
    <r>
      <t>ü</t>
    </r>
    <r>
      <rPr>
        <sz val="7"/>
        <color indexed="8"/>
        <rFont val="Times New Roman"/>
        <family val="1"/>
      </rPr>
      <t xml:space="preserve">  </t>
    </r>
    <r>
      <rPr>
        <b/>
        <sz val="12"/>
        <color indexed="30"/>
        <rFont val="Calibri"/>
        <family val="2"/>
      </rPr>
      <t>Valor Inicial:</t>
    </r>
    <r>
      <rPr>
        <sz val="12"/>
        <color indexed="30"/>
        <rFont val="Calibri"/>
        <family val="2"/>
      </rPr>
      <t xml:space="preserve"> </t>
    </r>
    <r>
      <rPr>
        <sz val="12"/>
        <rFont val="Calibri"/>
        <family val="2"/>
      </rPr>
      <t>Registrar el valor por el que se suscribió el Contrato.</t>
    </r>
  </si>
  <si>
    <r>
      <t>ü</t>
    </r>
    <r>
      <rPr>
        <sz val="7"/>
        <color indexed="8"/>
        <rFont val="Times New Roman"/>
        <family val="1"/>
      </rPr>
      <t xml:space="preserve">  </t>
    </r>
    <r>
      <rPr>
        <b/>
        <sz val="12"/>
        <color indexed="30"/>
        <rFont val="Calibri"/>
        <family val="2"/>
      </rPr>
      <t>Valor Adición</t>
    </r>
    <r>
      <rPr>
        <sz val="12"/>
        <color indexed="30"/>
        <rFont val="Calibri"/>
        <family val="2"/>
      </rPr>
      <t>:</t>
    </r>
    <r>
      <rPr>
        <sz val="12"/>
        <rFont val="Calibri"/>
        <family val="2"/>
      </rPr>
      <t xml:space="preserve"> Registrar el valor de la(s) Adiciones hechas al Contrato.</t>
    </r>
  </si>
  <si>
    <r>
      <t>ü</t>
    </r>
    <r>
      <rPr>
        <sz val="7"/>
        <color indexed="8"/>
        <rFont val="Times New Roman"/>
        <family val="1"/>
      </rPr>
      <t xml:space="preserve">  </t>
    </r>
    <r>
      <rPr>
        <b/>
        <sz val="12"/>
        <color indexed="30"/>
        <rFont val="Calibri"/>
        <family val="2"/>
      </rPr>
      <t>Valor Total</t>
    </r>
    <r>
      <rPr>
        <sz val="12"/>
        <color indexed="30"/>
        <rFont val="Calibri"/>
        <family val="2"/>
      </rPr>
      <t xml:space="preserve">: </t>
    </r>
    <r>
      <rPr>
        <sz val="12"/>
        <color indexed="8"/>
        <rFont val="Calibri"/>
        <family val="2"/>
      </rPr>
      <t xml:space="preserve"> NO SE DILIGENCIA – Cálculo Automático </t>
    </r>
  </si>
  <si>
    <r>
      <t>ü</t>
    </r>
    <r>
      <rPr>
        <sz val="7"/>
        <color indexed="8"/>
        <rFont val="Times New Roman"/>
        <family val="1"/>
      </rPr>
      <t xml:space="preserve">  </t>
    </r>
    <r>
      <rPr>
        <b/>
        <sz val="12"/>
        <color indexed="30"/>
        <rFont val="Calibri"/>
        <family val="2"/>
      </rPr>
      <t>Valor a Pagar:</t>
    </r>
    <r>
      <rPr>
        <sz val="12"/>
        <color indexed="30"/>
        <rFont val="Calibri"/>
        <family val="2"/>
      </rPr>
      <t xml:space="preserve"> </t>
    </r>
    <r>
      <rPr>
        <sz val="12"/>
        <color indexed="8"/>
        <rFont val="Calibri"/>
        <family val="2"/>
      </rPr>
      <t>Diligenciar el valor a cobrar en el (mes completo o días, según corresponda)</t>
    </r>
  </si>
  <si>
    <r>
      <t>ü</t>
    </r>
    <r>
      <rPr>
        <sz val="7"/>
        <color indexed="8"/>
        <rFont val="Times New Roman"/>
        <family val="1"/>
      </rPr>
      <t xml:space="preserve">  </t>
    </r>
    <r>
      <rPr>
        <b/>
        <sz val="12"/>
        <color indexed="30"/>
        <rFont val="Calibri"/>
        <family val="2"/>
      </rPr>
      <t>Total Pagado:</t>
    </r>
    <r>
      <rPr>
        <sz val="12"/>
        <color indexed="30"/>
        <rFont val="Calibri"/>
        <family val="2"/>
      </rPr>
      <t xml:space="preserve">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</si>
  <si>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Saldo:</t>
    </r>
    <r>
      <rPr>
        <sz val="12"/>
        <color indexed="30"/>
        <rFont val="Calibri"/>
        <family val="2"/>
      </rPr>
      <t xml:space="preserve">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</si>
  <si>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 xml:space="preserve">Porcentaje de Ejecución: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</si>
  <si>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 xml:space="preserve">PENSIÓN: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</si>
  <si>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SALUD:</t>
    </r>
    <r>
      <rPr>
        <b/>
        <sz val="12"/>
        <rFont val="Calibri"/>
        <family val="2"/>
      </rPr>
      <t xml:space="preserve"> </t>
    </r>
    <r>
      <rPr>
        <sz val="12"/>
        <color indexed="8"/>
        <rFont val="Calibri"/>
        <family val="2"/>
      </rPr>
      <t>NO SE DILIGENCIA – Cálculo Automático</t>
    </r>
  </si>
  <si>
    <r>
      <t>ü</t>
    </r>
    <r>
      <rPr>
        <sz val="7"/>
        <color indexed="8"/>
        <rFont val="Times New Roman"/>
        <family val="1"/>
      </rPr>
      <t xml:space="preserve">  </t>
    </r>
    <r>
      <rPr>
        <b/>
        <sz val="12"/>
        <color indexed="30"/>
        <rFont val="Calibri"/>
        <family val="2"/>
      </rPr>
      <t xml:space="preserve">ARL: </t>
    </r>
    <r>
      <rPr>
        <sz val="12"/>
        <rFont val="Calibri"/>
        <family val="2"/>
      </rPr>
      <t>Digitar el valor pagado (sin incluir intereses)</t>
    </r>
  </si>
  <si>
    <r>
      <t>ü</t>
    </r>
    <r>
      <rPr>
        <sz val="7"/>
        <color indexed="8"/>
        <rFont val="Times New Roman"/>
        <family val="1"/>
      </rPr>
      <t xml:space="preserve">  </t>
    </r>
    <r>
      <rPr>
        <b/>
        <sz val="12"/>
        <color indexed="30"/>
        <rFont val="Calibri"/>
        <family val="2"/>
      </rPr>
      <t xml:space="preserve">Nro. De Planilla: </t>
    </r>
    <r>
      <rPr>
        <sz val="12"/>
        <rFont val="Calibri"/>
        <family val="2"/>
      </rPr>
      <t>Digitar el número de la Planilla que se está adjuntando.</t>
    </r>
  </si>
  <si>
    <r>
      <t>ü</t>
    </r>
    <r>
      <rPr>
        <sz val="7"/>
        <color indexed="8"/>
        <rFont val="Times New Roman"/>
        <family val="1"/>
      </rPr>
      <t xml:space="preserve">  </t>
    </r>
    <r>
      <rPr>
        <b/>
        <sz val="12"/>
        <color indexed="30"/>
        <rFont val="Calibri"/>
        <family val="2"/>
      </rPr>
      <t>Objeto</t>
    </r>
    <r>
      <rPr>
        <sz val="12"/>
        <color indexed="30"/>
        <rFont val="Calibri"/>
        <family val="2"/>
      </rPr>
      <t>:</t>
    </r>
    <r>
      <rPr>
        <sz val="12"/>
        <rFont val="Calibri"/>
        <family val="2"/>
      </rPr>
      <t xml:space="preserve"> Corresponde al establecido en el Contrato.</t>
    </r>
  </si>
  <si>
    <t>Se deben marcar los beneficios tributarios que requiere que se le tenga en cuenta para el cobro que está realizando.</t>
  </si>
  <si>
    <t>CHECKLIST PARA TRAMITE DE CUENTAS</t>
  </si>
  <si>
    <t xml:space="preserve">Contratistas Prestación de Servicios </t>
  </si>
  <si>
    <t>Provedores</t>
  </si>
  <si>
    <t>DOCUMENTOS OBLIGATORIOS</t>
  </si>
  <si>
    <t>Primer Pago</t>
  </si>
  <si>
    <t>pagos siguientes</t>
  </si>
  <si>
    <t>X</t>
  </si>
  <si>
    <t xml:space="preserve">Copia del contrato inicial y/o prorrogas o adiciones </t>
  </si>
  <si>
    <t xml:space="preserve"> Planilla de Seguridad Social y Aportes PILA en estado PAGADA</t>
  </si>
  <si>
    <t>Certificación a Aportes de Seguridad Social firmado por el Representante Legal o Revisor Fiscal si asi se requiere.</t>
  </si>
  <si>
    <t>Formato de Registro Único Tributario RUT.</t>
  </si>
  <si>
    <t>Certificación Bancaria de la cuenta en la cual se efectuarán los abonos.</t>
  </si>
  <si>
    <t>Productos u otros soportes contemplados en la forma de pago del Contrato</t>
  </si>
  <si>
    <t>DOCUMENTOS ADICIONALES - SOLO SI APLICA</t>
  </si>
  <si>
    <t>Certificacion de condicion de Pensionado.</t>
  </si>
  <si>
    <t>Certificado de Aportes Voluntarios a Pensión</t>
  </si>
  <si>
    <t>DOCUMENTOS PARA BENEFICIOS TRIBUTARIOS</t>
  </si>
  <si>
    <t>Formato Deducible Base de Retención Ley 1819/2016</t>
  </si>
  <si>
    <t xml:space="preserve">Certificacion de Dependientes Económicos </t>
  </si>
  <si>
    <t>Certificación Cuenta AFC</t>
  </si>
  <si>
    <t xml:space="preserve">Certificación Intereses de Vivienda del año anterior </t>
  </si>
  <si>
    <t>Certificación de Pago Medicina Prepagada del año anterior.</t>
  </si>
  <si>
    <t>Dependencia:</t>
  </si>
  <si>
    <t>Pago No:</t>
  </si>
  <si>
    <t xml:space="preserve">Total de pagos </t>
  </si>
  <si>
    <t>INFORMACIÓN BÁSICA DEL CONTRATISTA / EJECUTOR</t>
  </si>
  <si>
    <t>Nombres y Apellidos</t>
  </si>
  <si>
    <t xml:space="preserve">Nro. De Identificación </t>
  </si>
  <si>
    <t>Email:</t>
  </si>
  <si>
    <t>Contrato No.</t>
  </si>
  <si>
    <t>INFORMACIÓN DEL CONTRATO / CONVENIO</t>
  </si>
  <si>
    <t>Período a cobrar:</t>
  </si>
  <si>
    <t>Febrero</t>
  </si>
  <si>
    <t>Plazo de Ejecución:</t>
  </si>
  <si>
    <t>Fecha de iniciación:</t>
  </si>
  <si>
    <t>Fecha de terminación:</t>
  </si>
  <si>
    <t>Novedades del período a pagar</t>
  </si>
  <si>
    <t>Sin Novedades</t>
  </si>
  <si>
    <t>Régimen Simplificado</t>
  </si>
  <si>
    <t xml:space="preserve">Periodo a pagar (en el caso de terminacion anticipada) </t>
  </si>
  <si>
    <t>NO</t>
  </si>
  <si>
    <t>Tipo de Cuenta Bancaria</t>
  </si>
  <si>
    <t>Corriente</t>
  </si>
  <si>
    <t>Numero de Cuenta Bancaria</t>
  </si>
  <si>
    <t>Banco</t>
  </si>
  <si>
    <t>INFORMACIÓN FINANCIERA DEL CONTRATO O CONVENIO</t>
  </si>
  <si>
    <t>Valor Inicial:</t>
  </si>
  <si>
    <t>Valor Adición:</t>
  </si>
  <si>
    <t>Valor Total:</t>
  </si>
  <si>
    <t>Base para pago de FSP</t>
  </si>
  <si>
    <t xml:space="preserve">SI </t>
  </si>
  <si>
    <t xml:space="preserve">NO </t>
  </si>
  <si>
    <t>VALOR A PAGAR:</t>
  </si>
  <si>
    <t>TOTAL PAGADO</t>
  </si>
  <si>
    <t>Saldo:</t>
  </si>
  <si>
    <t>ACTIVIDADES DE EJECUCIÓN</t>
  </si>
  <si>
    <t>OBJETO:</t>
  </si>
  <si>
    <t>Pension</t>
  </si>
  <si>
    <t>ARL</t>
  </si>
  <si>
    <t>Salud</t>
  </si>
  <si>
    <t>Número de Planilla</t>
  </si>
  <si>
    <t>FIRMA DEL SUPERVISOR</t>
  </si>
  <si>
    <t>Observaciones del Supervisor a los trabajos ejecutados:</t>
  </si>
  <si>
    <t>RECIBIDO A SATISFACCIÓN</t>
  </si>
  <si>
    <t>Anexos:</t>
  </si>
  <si>
    <t>*Entidad a consignar los valores correspondientes a Pensiones voluntarias o AFC</t>
  </si>
  <si>
    <t>Valor a descontar :</t>
  </si>
  <si>
    <t>Solicitud de deducciones  (Art 387 Est T.)</t>
  </si>
  <si>
    <t>Dependientes :</t>
  </si>
  <si>
    <t xml:space="preserve">AFC o Pensiones Voluntarias </t>
  </si>
  <si>
    <t>Intereses de Vivienda:</t>
  </si>
  <si>
    <t>Medicina Prepagada:</t>
  </si>
  <si>
    <t>Enero</t>
  </si>
  <si>
    <t>Marzo</t>
  </si>
  <si>
    <t>Ahorros</t>
  </si>
  <si>
    <t>Abril</t>
  </si>
  <si>
    <t>Mayo</t>
  </si>
  <si>
    <t>Junio</t>
  </si>
  <si>
    <t>Julio</t>
  </si>
  <si>
    <t>Agosto</t>
  </si>
  <si>
    <t>Septiembre</t>
  </si>
  <si>
    <t>Octubre</t>
  </si>
  <si>
    <t>Noviembre</t>
  </si>
  <si>
    <t>Diciembre</t>
  </si>
  <si>
    <t>Terminación anticipada</t>
  </si>
  <si>
    <t>Suspensión del contrato</t>
  </si>
  <si>
    <t>AVANCE DEL CONTRATO</t>
  </si>
  <si>
    <t>Cumplido de pago e infrome de actividades CONTRATISTAS y Factura (original) si pertenece al Régimen Común</t>
  </si>
  <si>
    <t>Cumplido de pago proveedores y Factura (original) si pertenece al Régimen Común</t>
  </si>
  <si>
    <t>Cuenta No. 1</t>
  </si>
  <si>
    <t>Cuenta No. 2</t>
  </si>
  <si>
    <t>Cuenta No. 3</t>
  </si>
  <si>
    <t>Cuenta No. 4</t>
  </si>
  <si>
    <t>Cuenta No. 5</t>
  </si>
  <si>
    <t>Cuenta No. 6</t>
  </si>
  <si>
    <t>Cuenta No. 7</t>
  </si>
  <si>
    <t>Cuenta No. 8</t>
  </si>
  <si>
    <t>Cuenta No. 9</t>
  </si>
  <si>
    <t>Cuenta No. 10</t>
  </si>
  <si>
    <t>Cuenta No. 11</t>
  </si>
  <si>
    <t>Cuenta No. 12</t>
  </si>
  <si>
    <t>Cuenta No. 13</t>
  </si>
  <si>
    <t>Riesgo No.</t>
  </si>
  <si>
    <r>
      <t>ü</t>
    </r>
    <r>
      <rPr>
        <sz val="7"/>
        <color rgb="FF0070C0"/>
        <rFont val="Times New Roman"/>
        <family val="1"/>
      </rPr>
      <t xml:space="preserve">  </t>
    </r>
    <r>
      <rPr>
        <b/>
        <sz val="12"/>
        <color rgb="FF0070C0"/>
        <rFont val="Calibri"/>
        <family val="2"/>
      </rPr>
      <t>Valor(es) ejecutado(s):</t>
    </r>
    <r>
      <rPr>
        <sz val="12"/>
        <color rgb="FF0070C0"/>
        <rFont val="Calibri"/>
        <family val="2"/>
      </rPr>
      <t xml:space="preserve"> </t>
    </r>
    <r>
      <rPr>
        <sz val="12"/>
        <color theme="1"/>
        <rFont val="Calibri"/>
        <family val="2"/>
      </rPr>
      <t>Las casillas Cuenta No. 1 y sucesivas se deben diligenciar con el valor a cobrar y la relación de los cobros anteriores y corresponde al Valor de la mensualidad pactada en el Contrato (valor Bruto).</t>
    </r>
  </si>
  <si>
    <t>Responsabilidad Tributaria</t>
  </si>
  <si>
    <t>Responsable de IVA</t>
  </si>
  <si>
    <t>No responsable de IVA</t>
  </si>
  <si>
    <r>
      <t>ü</t>
    </r>
    <r>
      <rPr>
        <sz val="7"/>
        <color indexed="8"/>
        <rFont val="Times New Roman"/>
        <family val="1"/>
      </rPr>
      <t xml:space="preserve">  </t>
    </r>
    <r>
      <rPr>
        <b/>
        <sz val="12"/>
        <color rgb="FF0033CC"/>
        <rFont val="Calibri"/>
        <family val="2"/>
      </rPr>
      <t>Actividades realizadas en el periodo de pago:</t>
    </r>
    <r>
      <rPr>
        <sz val="12"/>
        <color indexed="30"/>
        <rFont val="Calibri"/>
        <family val="2"/>
      </rPr>
      <t xml:space="preserve"> </t>
    </r>
    <r>
      <rPr>
        <sz val="12"/>
        <rFont val="Calibri"/>
        <family val="2"/>
      </rPr>
      <t>Describa las actividades realizadas en el periodo en cumplimiento de cada una de las Obligaciones Contractuales.</t>
    </r>
  </si>
  <si>
    <r>
      <t>ü</t>
    </r>
    <r>
      <rPr>
        <sz val="7"/>
        <color indexed="8"/>
        <rFont val="Times New Roman"/>
        <family val="1"/>
      </rPr>
      <t xml:space="preserve">  </t>
    </r>
    <r>
      <rPr>
        <b/>
        <sz val="12"/>
        <color rgb="FF0033CC"/>
        <rFont val="Calibri"/>
        <family val="2"/>
      </rPr>
      <t>Aclaraciones Tributarias:</t>
    </r>
    <r>
      <rPr>
        <b/>
        <sz val="12"/>
        <rFont val="Calibri"/>
        <family val="2"/>
      </rPr>
      <t xml:space="preserve"> </t>
    </r>
    <r>
      <rPr>
        <sz val="11"/>
        <rFont val="Calibri"/>
        <family val="2"/>
      </rPr>
      <t>Marcar con (X) si aplica o no, de conformidad a la condición tributaria del Contratista.</t>
    </r>
  </si>
  <si>
    <r>
      <t>ü</t>
    </r>
    <r>
      <rPr>
        <sz val="7"/>
        <color indexed="8"/>
        <rFont val="Times New Roman"/>
        <family val="1"/>
      </rPr>
      <t xml:space="preserve">  </t>
    </r>
    <r>
      <rPr>
        <b/>
        <sz val="12"/>
        <color rgb="FF0033CC"/>
        <rFont val="Calibri"/>
        <family val="2"/>
      </rPr>
      <t>Firma Contratista:</t>
    </r>
    <r>
      <rPr>
        <b/>
        <sz val="12"/>
        <color indexed="30"/>
        <rFont val="Calibri"/>
        <family val="2"/>
      </rPr>
      <t xml:space="preserve"> </t>
    </r>
    <r>
      <rPr>
        <sz val="12"/>
        <rFont val="Calibri"/>
        <family val="2"/>
      </rPr>
      <t>Espacio para firma del Contratista</t>
    </r>
  </si>
  <si>
    <r>
      <t>ü</t>
    </r>
    <r>
      <rPr>
        <sz val="7"/>
        <color indexed="8"/>
        <rFont val="Times New Roman"/>
        <family val="1"/>
      </rPr>
      <t> </t>
    </r>
    <r>
      <rPr>
        <sz val="7"/>
        <color rgb="FF0033CC"/>
        <rFont val="Times New Roman"/>
        <family val="1"/>
      </rPr>
      <t xml:space="preserve"> </t>
    </r>
    <r>
      <rPr>
        <b/>
        <sz val="12"/>
        <color rgb="FF0033CC"/>
        <rFont val="Calibri"/>
        <family val="2"/>
      </rPr>
      <t>Firma Supervisor:</t>
    </r>
    <r>
      <rPr>
        <b/>
        <sz val="12"/>
        <color indexed="30"/>
        <rFont val="Calibri"/>
        <family val="2"/>
      </rPr>
      <t xml:space="preserve"> </t>
    </r>
    <r>
      <rPr>
        <sz val="12"/>
        <rFont val="Calibri"/>
        <family val="2"/>
      </rPr>
      <t>Espacio para firma, nombre y cédula del Supervisor del Contrato.</t>
    </r>
  </si>
  <si>
    <r>
      <t>ü</t>
    </r>
    <r>
      <rPr>
        <sz val="7"/>
        <color indexed="8"/>
        <rFont val="Times New Roman"/>
        <family val="1"/>
      </rPr>
      <t xml:space="preserve">  </t>
    </r>
    <r>
      <rPr>
        <b/>
        <sz val="12"/>
        <color rgb="FF0033CC"/>
        <rFont val="Calibri"/>
        <family val="2"/>
      </rPr>
      <t>Observaciones del Supervisor a los trabajos ejecutados:</t>
    </r>
    <r>
      <rPr>
        <b/>
        <sz val="12"/>
        <color indexed="30"/>
        <rFont val="Calibri"/>
        <family val="2"/>
      </rPr>
      <t xml:space="preserve"> </t>
    </r>
    <r>
      <rPr>
        <sz val="12"/>
        <rFont val="Calibri"/>
        <family val="2"/>
      </rPr>
      <t>Espacio exclusivo para comentarios del Supervisor respectivo.</t>
    </r>
  </si>
  <si>
    <r>
      <t>ü</t>
    </r>
    <r>
      <rPr>
        <sz val="7"/>
        <color indexed="8"/>
        <rFont val="Times New Roman"/>
        <family val="1"/>
      </rPr>
      <t xml:space="preserve">  </t>
    </r>
    <r>
      <rPr>
        <b/>
        <sz val="12"/>
        <color rgb="FF0033CC"/>
        <rFont val="Calibri"/>
        <family val="2"/>
      </rPr>
      <t>Autorización de pago:</t>
    </r>
    <r>
      <rPr>
        <sz val="12"/>
        <color indexed="30"/>
        <rFont val="Calibri"/>
        <family val="2"/>
      </rPr>
      <t xml:space="preserve"> </t>
    </r>
    <r>
      <rPr>
        <sz val="12"/>
        <rFont val="Calibri"/>
        <family val="2"/>
      </rPr>
      <t>Marcar con (</t>
    </r>
    <r>
      <rPr>
        <b/>
        <sz val="12"/>
        <rFont val="Calibri"/>
        <family val="2"/>
      </rPr>
      <t>X</t>
    </r>
    <r>
      <rPr>
        <sz val="12"/>
        <rFont val="Calibri"/>
        <family val="2"/>
      </rPr>
      <t>) los documentos que adjunta.</t>
    </r>
  </si>
  <si>
    <t>AUTORIZACIÓN DE PAGO</t>
  </si>
  <si>
    <t>En calidad de supervisor del contrato anotado, manifiesto que el contratista  cumplió a satisfacción y dentro de los términos contractuales con todas las obligaciones establecidas.
Igualmente certifico que el Contratista dio cumplimiento a lo establecido en las disposiciones legales vigentes sobre el régimen de seguridad social (conforme a lo señalado en el artículo 50 de la Ley 789 de 2002, la Ley 1562 de 2012, decreto 723 de 2013 y demás normas que regulen la materia), y cumplió con los aportes a salud y pensión.
Por lo anterior, autorizo el pago.</t>
  </si>
  <si>
    <t>RECTORIA</t>
  </si>
  <si>
    <t>VICERRECTORÍA ACADÉMICA</t>
  </si>
  <si>
    <t>VICERECTORÍA DE INVESTIGACIÓN, EXTENSIÓN Y TRANSFERENCIA</t>
  </si>
  <si>
    <t>VICERECTORÍA ADMINISTRATIVA Y FINANCIERA</t>
  </si>
  <si>
    <t>FORMATO   
CUMPLIDO DE SUPERVISIÓN CONTRATISTAS</t>
  </si>
  <si>
    <t>CÓDIGO:   GAD-FO-02</t>
  </si>
  <si>
    <t>PÁGINA:    1    de 2</t>
  </si>
  <si>
    <t>RELACIÓN DE PAGOS A LA SEGURIDAD SOCIAL Y APORTES PARAFISCALES: SE VERIFICARON LOS VALORES Y PORCENTAJES COTIZADOS CORRESPONDIENTES A LA CUOTA DEL CONTRATO.</t>
  </si>
  <si>
    <t>SEGURIDAD SOCIAL</t>
  </si>
  <si>
    <t xml:space="preserve">SE HACE LA EVALUACIÓN CORRESPONDIENTE REVISANDO LOS TRABAJOS EJECUTADOS Y SE AUTORIZA EL PAGO DEL CONTRATO EN REFERENCIA DE LA CUOTA NO. </t>
  </si>
  <si>
    <t>Cuenta No. 14</t>
  </si>
  <si>
    <t>Cuenta No. 15</t>
  </si>
  <si>
    <t>Cuenta No. 16</t>
  </si>
  <si>
    <t>Cuenta No. 17</t>
  </si>
  <si>
    <t>Cuenta No. 18</t>
  </si>
  <si>
    <t>Cuenta No. 19</t>
  </si>
  <si>
    <t>Cuenta No. 20</t>
  </si>
  <si>
    <t>Cuenta No. 21</t>
  </si>
  <si>
    <r>
      <t>Porcentaje de Ejecución</t>
    </r>
    <r>
      <rPr>
        <b/>
        <sz val="11"/>
        <color rgb="FFFF0000"/>
        <rFont val="Arial"/>
        <family val="2"/>
      </rPr>
      <t xml:space="preserve"> </t>
    </r>
    <r>
      <rPr>
        <b/>
        <sz val="11"/>
        <rFont val="Arial"/>
        <family val="2"/>
      </rPr>
      <t>Financiera</t>
    </r>
  </si>
  <si>
    <t>INSTRUCCIONES DILIGENCIAMIENTO - CUMPLIDO DE PAGO</t>
  </si>
  <si>
    <r>
      <t>ü</t>
    </r>
    <r>
      <rPr>
        <sz val="7"/>
        <color indexed="8"/>
        <rFont val="Times New Roman"/>
        <family val="1"/>
      </rPr>
      <t xml:space="preserve">  </t>
    </r>
    <r>
      <rPr>
        <b/>
        <sz val="12"/>
        <color indexed="30"/>
        <rFont val="Calibri"/>
        <family val="2"/>
      </rPr>
      <t xml:space="preserve">Contrato No.: </t>
    </r>
    <r>
      <rPr>
        <sz val="12"/>
        <rFont val="Calibri"/>
        <family val="2"/>
      </rPr>
      <t>Relacionar número de Contrato y año del mismo (Ej: 123-2025)</t>
    </r>
  </si>
  <si>
    <t>VERSIÓN: 6</t>
  </si>
  <si>
    <t>Total Planilla</t>
  </si>
  <si>
    <t xml:space="preserve">RUT </t>
  </si>
  <si>
    <t>Informe De Gestión Mensual De Contratistas GAD-FO-03</t>
  </si>
  <si>
    <t>Factura</t>
  </si>
  <si>
    <t>Orden de compra</t>
  </si>
  <si>
    <r>
      <t>ü</t>
    </r>
    <r>
      <rPr>
        <sz val="7"/>
        <color indexed="8"/>
        <rFont val="Times New Roman"/>
        <family val="1"/>
      </rPr>
      <t xml:space="preserve">  </t>
    </r>
    <r>
      <rPr>
        <b/>
        <sz val="12"/>
        <color indexed="30"/>
        <rFont val="Calibri"/>
        <family val="2"/>
      </rPr>
      <t>Email:</t>
    </r>
    <r>
      <rPr>
        <b/>
        <sz val="12"/>
        <rFont val="Calibri"/>
        <family val="2"/>
      </rPr>
      <t xml:space="preserve"> </t>
    </r>
    <r>
      <rPr>
        <sz val="12"/>
        <rFont val="Calibri"/>
        <family val="2"/>
      </rPr>
      <t xml:space="preserve">Digitar correo institucional o personal. </t>
    </r>
  </si>
  <si>
    <r>
      <t>ü</t>
    </r>
    <r>
      <rPr>
        <sz val="7"/>
        <color indexed="8"/>
        <rFont val="Times New Roman"/>
        <family val="1"/>
      </rPr>
      <t xml:space="preserve">  </t>
    </r>
    <r>
      <rPr>
        <b/>
        <sz val="12"/>
        <color indexed="30"/>
        <rFont val="Calibri"/>
        <family val="2"/>
      </rPr>
      <t>Periodo a Cobrar:</t>
    </r>
    <r>
      <rPr>
        <b/>
        <sz val="12"/>
        <rFont val="Calibri"/>
        <family val="2"/>
      </rPr>
      <t xml:space="preserve"> </t>
    </r>
    <r>
      <rPr>
        <sz val="12"/>
        <rFont val="Calibri"/>
        <family val="2"/>
      </rPr>
      <t>Seleccionar el mes objeto de cobro.</t>
    </r>
  </si>
  <si>
    <t>Tipo de Régimen (Tributario)</t>
  </si>
  <si>
    <t>Persona Natural</t>
  </si>
  <si>
    <t>Persona Jurídica</t>
  </si>
  <si>
    <t>Ingreso de Almacén</t>
  </si>
  <si>
    <t>En caso de solicitud de cambio de cuenta bancaria deberá realizar el trámite pertinente ante la oficina de jurídica contratación y la oficina de presupuesto</t>
  </si>
  <si>
    <t>Fecha de Prorroga:</t>
  </si>
  <si>
    <r>
      <t>ü</t>
    </r>
    <r>
      <rPr>
        <sz val="7"/>
        <color indexed="8"/>
        <rFont val="Times New Roman"/>
        <family val="1"/>
      </rPr>
      <t xml:space="preserve">  </t>
    </r>
    <r>
      <rPr>
        <b/>
        <sz val="12"/>
        <color indexed="30"/>
        <rFont val="Calibri"/>
        <family val="2"/>
      </rPr>
      <t>Fecha de Prorroga:</t>
    </r>
    <r>
      <rPr>
        <sz val="12"/>
        <color indexed="30"/>
        <rFont val="Calibri"/>
        <family val="2"/>
      </rPr>
      <t xml:space="preserve"> </t>
    </r>
    <r>
      <rPr>
        <sz val="12"/>
        <rFont val="Calibri"/>
        <family val="2"/>
      </rPr>
      <t>Digitar fecha de prorroga del Contrato.</t>
    </r>
  </si>
  <si>
    <r>
      <t>ü</t>
    </r>
    <r>
      <rPr>
        <sz val="7"/>
        <color indexed="8"/>
        <rFont val="Times New Roman"/>
        <family val="1"/>
      </rPr>
      <t xml:space="preserve">  </t>
    </r>
    <r>
      <rPr>
        <b/>
        <sz val="12"/>
        <color indexed="30"/>
        <rFont val="Calibri"/>
        <family val="2"/>
      </rPr>
      <t>Tipo de Régimen (Tributario):</t>
    </r>
    <r>
      <rPr>
        <sz val="12"/>
        <rFont val="Calibri"/>
        <family val="2"/>
      </rPr>
      <t xml:space="preserve"> Digitar tipo de régimen según lo indica el respectivo RUT.</t>
    </r>
  </si>
  <si>
    <r>
      <t>ACLARACIONES TRIBUTARIAS:
Como contratista persona natural, he vinculado por al menos noventa (90) días continuos o discontinuos, dos (2) o más trabajadores o contratistas asociados a la actividad:  SI_____  NO ______.
Declaro bajo gravedad de juramento en cumplimiento de lo establecido en el parágrafo 1 del artículo 4 del Decreto 2271 de 2009 y el articulo 126-1 del Estatuto tributario, que los soportes adjuntos a la presente declaración corresponden al pago de aportes obligatorios al  Sistema de Seguridad Social Integral por concepto de salud y pensión, de la Orden Contractual de prestación de servicios suscrita con la ETITC, de la presente cuenta de cobro.</t>
    </r>
    <r>
      <rPr>
        <b/>
        <i/>
        <sz val="11"/>
        <rFont val="Arial"/>
        <family val="2"/>
      </rPr>
      <t xml:space="preserve"> (adjuntar planilla de la seguridad social pagada o liquidada).</t>
    </r>
    <r>
      <rPr>
        <b/>
        <sz val="11"/>
        <rFont val="Arial"/>
        <family val="2"/>
      </rPr>
      <t xml:space="preserve">
Como persona natural solicito la aplicación de una tarifa de retención en la fuente superior , la cual se solicita sea aplicada a partir del mes siguiente a la presentación de la esta cuenta de cobro.  SI_____  NO ______ Tarifa Adicional___________________.
</t>
    </r>
  </si>
  <si>
    <r>
      <t xml:space="preserve">Planilla Estado </t>
    </r>
    <r>
      <rPr>
        <b/>
        <sz val="11"/>
        <color rgb="FF000000"/>
        <rFont val="Arial"/>
        <family val="2"/>
      </rPr>
      <t>PAGADA</t>
    </r>
    <r>
      <rPr>
        <sz val="11"/>
        <color indexed="8"/>
        <rFont val="Arial"/>
        <family val="2"/>
      </rPr>
      <t xml:space="preserve"> Aportes Salud Pensión ARL (Positiva) </t>
    </r>
  </si>
  <si>
    <r>
      <t xml:space="preserve">Planilla Estado </t>
    </r>
    <r>
      <rPr>
        <b/>
        <sz val="11"/>
        <color rgb="FF000000"/>
        <rFont val="Arial"/>
        <family val="2"/>
      </rPr>
      <t>LIQUIDADA</t>
    </r>
    <r>
      <rPr>
        <sz val="11"/>
        <color indexed="8"/>
        <rFont val="Arial"/>
        <family val="2"/>
      </rPr>
      <t xml:space="preserve"> Aportes Salud Pensión ARL (Positiva) </t>
    </r>
  </si>
  <si>
    <t>VIGENCIA: 2025-10-16</t>
  </si>
  <si>
    <t>CLASIF. CONFIDENCIALIDAD</t>
  </si>
  <si>
    <t>IPC</t>
  </si>
  <si>
    <t>CLASIF. INTEGRIDAD</t>
  </si>
  <si>
    <t>A</t>
  </si>
  <si>
    <t>CLASIF. DISPONIBILIDAD</t>
  </si>
  <si>
    <t>Documento controlado por el Sistema de Gestión de la Calidad 
Asegúrese que corresponde a la última versión consultando el micrositio de calidad de la Escuela Tecnológica Instituto Técnico Central (ETITC)</t>
  </si>
  <si>
    <r>
      <t xml:space="preserve">
</t>
    </r>
    <r>
      <rPr>
        <b/>
        <sz val="11"/>
        <rFont val="Arial"/>
        <family val="2"/>
      </rPr>
      <t xml:space="preserve">Escuela Tecnológica
Instituto Técnico Central
</t>
    </r>
    <r>
      <rPr>
        <b/>
        <sz val="9"/>
        <rFont val="Arial"/>
        <family val="2"/>
      </rPr>
      <t>Establecimiento Público de Educación Superior</t>
    </r>
  </si>
  <si>
    <t> </t>
  </si>
  <si>
    <t xml:space="preserve">  Escuela Tecnológica Instituto Técnico Central
Establecimiento Público de Educación Superior</t>
  </si>
  <si>
    <t>FECHA</t>
  </si>
  <si>
    <t>VERSIÓN</t>
  </si>
  <si>
    <t>CAMBIOS</t>
  </si>
  <si>
    <t>ELABORÓ</t>
  </si>
  <si>
    <t>REVISÓ</t>
  </si>
  <si>
    <t>APROBÓ</t>
  </si>
  <si>
    <t>CLASIF. DE CONFIDENCIALIDAD</t>
  </si>
  <si>
    <t>CLASIF. DE INTEGRIDAD</t>
  </si>
  <si>
    <t>CLASIF. DE DISPONIBILIDAD</t>
  </si>
  <si>
    <t>Documento controlado por el Sistema de Gestión de la Calidad</t>
  </si>
  <si>
    <t>Asegúrese que corresponde a la última versión consultando el micrositio de calidad de la Escuela Tecnológica Instituto Técnico Central (ETITC)</t>
  </si>
  <si>
    <t>DIANA MARCELA MALAGÓN GAMBOA
Contratista - Profesional Especializado Apoyo Gestión Financiera</t>
  </si>
  <si>
    <t>ANAY PINTO VALENCIA 
Administrador de la Documentación</t>
  </si>
  <si>
    <t>ARIEL TOVAR GÓMEZ 
Líder de Proceso Gestión Financiera</t>
  </si>
  <si>
    <t>PÁGINA:    1  de 2</t>
  </si>
  <si>
    <t xml:space="preserve"> ADOPCIÓN DEL FORMATO</t>
  </si>
  <si>
    <t>SE RETIRA DEL FORMATO FECHA DE TERMINACIÓN  Y (SE HACE LA EVALUACIÓN CORRESPONDIENTE...)</t>
  </si>
  <si>
    <t>2016-03</t>
  </si>
  <si>
    <t>SE INCLUYE RELACIÓN DE PAGOS A LA SEGURIDAD SOCIAL Y APORTES PARAFISCALES</t>
  </si>
  <si>
    <t>SE ELIMINA FIRMA DE CONTRATISTA</t>
  </si>
  <si>
    <t xml:space="preserve"> SE INCLUYE ETIQUETADO DE LA INFORMACIÓN</t>
  </si>
  <si>
    <t>Autorizo a la Escuela Tecnológica Instituto Técnico Central (ETITC) para que trate mis datos personales con fines institucionales, de conformidad con la normatividad vigente sobre protección de datos personales. Los datos recolectados mediante este formato serán utilizados exclusivamente para los propósitos relacionados con las funciones misionales y administrativas de la Escuela, y se encuentran amparados por la Política de Protección de Datos Personales aprobada.</t>
  </si>
  <si>
    <t>En Ejecución:</t>
  </si>
  <si>
    <t>Pago Final:</t>
  </si>
  <si>
    <t>SI</t>
  </si>
  <si>
    <t>Certificado De Retiro De Personal (paz y salvo) GTH-FO-09</t>
  </si>
  <si>
    <t>,</t>
  </si>
  <si>
    <t>Cuota</t>
  </si>
  <si>
    <t>C.C.:</t>
  </si>
  <si>
    <t xml:space="preserve">NOMBRE SUPERVISOR: </t>
  </si>
  <si>
    <t>ACTIVIDADES REALIZADAS EN EL PERIODO DE PAGO  
(Describa las actividades y/o productos especificas que realizo en período)</t>
  </si>
  <si>
    <r>
      <t>ü</t>
    </r>
    <r>
      <rPr>
        <sz val="7"/>
        <color indexed="8"/>
        <rFont val="Times New Roman"/>
        <family val="1"/>
      </rPr>
      <t xml:space="preserve">  </t>
    </r>
    <r>
      <rPr>
        <b/>
        <sz val="12"/>
        <color indexed="30"/>
        <rFont val="Calibri"/>
        <family val="2"/>
      </rPr>
      <t>Pago No:</t>
    </r>
    <r>
      <rPr>
        <sz val="12"/>
        <color indexed="30"/>
        <rFont val="Calibri"/>
        <family val="2"/>
      </rPr>
      <t xml:space="preserve"> </t>
    </r>
    <r>
      <rPr>
        <sz val="12"/>
        <rFont val="Calibri"/>
        <family val="2"/>
      </rPr>
      <t>Seleccionar el número del pago que se va a realizar.</t>
    </r>
  </si>
  <si>
    <r>
      <rPr>
        <sz val="12"/>
        <rFont val="Wingdings"/>
        <charset val="2"/>
      </rPr>
      <t>ü</t>
    </r>
    <r>
      <rPr>
        <sz val="7"/>
        <color rgb="FF0070C0"/>
        <rFont val="Times New Roman"/>
        <family val="1"/>
      </rPr>
      <t xml:space="preserve">  </t>
    </r>
    <r>
      <rPr>
        <b/>
        <sz val="12"/>
        <color rgb="FF0070C0"/>
        <rFont val="Calibri"/>
        <family val="2"/>
      </rPr>
      <t xml:space="preserve">Riesgo No. </t>
    </r>
    <r>
      <rPr>
        <sz val="12"/>
        <rFont val="Calibri"/>
        <family val="2"/>
      </rPr>
      <t>Digitar el nivel de riesgo al que se cotiza ARL</t>
    </r>
  </si>
  <si>
    <t xml:space="preserve">Se cambio formato de Word a Excel se actualizo estructura del formato, Durante el proceos de implementacion se realizaron los siguientes ajustes a solicitud del profesional de apoyo vicefinanciera, se elimina la firma del contratista y se desbloque las celdes de seguridad social.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</si>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</sst>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4" formatCode="_-&quot;$&quot;* #,##0.00_-;\-&quot;$&quot;* #,##0.00_-;_-&quot;$&quot;* &quot;-&quot;??_-;_-@_-"/>
    <numFmt numFmtId="164" formatCode="_-&quot;$&quot;\ * #,##0_-;\-&quot;$&quot;\ * #,##0_-;_-&quot;$&quot;\ * &quot;-&quot;_-;_-@_-"/>
    <numFmt numFmtId="165" formatCode="_-* #,##0.00\ _€_-;\-* #,##0.00\ _€_-;_-* &quot;-&quot;??\ _€_-;_-@_-"/>
    <numFmt numFmtId="166" formatCode="_ * #,##0.00_ ;_ * \-#,##0.00_ ;_ * &quot;-&quot;??_ ;_ @_ "/>
    <numFmt numFmtId="167" formatCode="&quot;$&quot;\ #,##0.00"/>
    <numFmt numFmtId="168" formatCode="_ * #,##0_ ;_ * \-#,##0_ ;_ * &quot;-&quot;??_ ;_ @_ "/>
    <numFmt numFmtId="169" formatCode="_([$$-240A]\ * #,##0_);_([$$-240A]\ * \(#,##0\);_([$$-240A]\ * &quot;-&quot;_);_(@_)"/>
    <numFmt numFmtId="170" formatCode="[$$-240A]\ #,##0.00"/>
    <numFmt numFmtId="171" formatCode="_(&quot;$&quot;* #,##0_);_(&quot;$&quot;* \(#,##0\);_(&quot;$&quot;* &quot;-&quot;_);_(@_)"/>
    <numFmt numFmtId="172" formatCode="0.000%"/>
    <numFmt numFmtId="173" formatCode="_-&quot;$&quot;* #,##0_-;\-&quot;$&quot;* #,##0_-;_-&quot;$&quot;* &quot;-&quot;??_-;_-@_-"/>
    <numFmt numFmtId="174" formatCode="yyyy\-mm\-dd;@"/>
  </numFmts>
  <fonts count="82" x14ac:knownFonts="1">
    <font>
      <sz val="10"/>
      <name val="Arial"/>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4"/>
      <color indexed="8"/>
      <name val="Calibri"/>
      <family val="2"/>
    </font>
    <font>
      <b/>
      <sz val="11"/>
      <color indexed="8"/>
      <name val="Calibri"/>
      <family val="2"/>
    </font>
    <font>
      <sz val="10"/>
      <name val="Arial"/>
      <family val="2"/>
    </font>
    <font>
      <b/>
      <sz val="11"/>
      <color indexed="8"/>
      <name val="Arial"/>
      <family val="2"/>
    </font>
    <font>
      <b/>
      <sz val="11"/>
      <name val="Arial"/>
      <family val="2"/>
    </font>
    <font>
      <b/>
      <sz val="11"/>
      <color indexed="9"/>
      <name val="Arial"/>
      <family val="2"/>
    </font>
    <font>
      <sz val="11"/>
      <name val="Arial"/>
      <family val="2"/>
    </font>
    <font>
      <b/>
      <sz val="9"/>
      <name val="Arial"/>
      <family val="2"/>
    </font>
    <font>
      <sz val="11"/>
      <color indexed="10"/>
      <name val="Arial"/>
      <family val="2"/>
    </font>
    <font>
      <sz val="14"/>
      <name val="Courier New"/>
      <family val="3"/>
    </font>
    <font>
      <b/>
      <sz val="11"/>
      <color indexed="9"/>
      <name val="Calibri"/>
      <family val="2"/>
    </font>
    <font>
      <sz val="12"/>
      <color indexed="8"/>
      <name val="Wingdings"/>
      <charset val="2"/>
    </font>
    <font>
      <sz val="11"/>
      <color indexed="8"/>
      <name val="Wingdings"/>
      <charset val="2"/>
    </font>
    <font>
      <b/>
      <sz val="16"/>
      <color indexed="56"/>
      <name val="Calibri"/>
      <family val="2"/>
    </font>
    <font>
      <b/>
      <sz val="11"/>
      <color indexed="30"/>
      <name val="Calibri"/>
      <family val="2"/>
    </font>
    <font>
      <b/>
      <sz val="12"/>
      <color indexed="8"/>
      <name val="Calibri"/>
      <family val="2"/>
    </font>
    <font>
      <sz val="7"/>
      <color indexed="8"/>
      <name val="Times New Roman"/>
      <family val="1"/>
    </font>
    <font>
      <b/>
      <sz val="12"/>
      <color indexed="30"/>
      <name val="Calibri"/>
      <family val="2"/>
    </font>
    <font>
      <b/>
      <sz val="12"/>
      <name val="Calibri"/>
      <family val="2"/>
    </font>
    <font>
      <sz val="12"/>
      <name val="Calibri"/>
      <family val="2"/>
    </font>
    <font>
      <sz val="12"/>
      <color indexed="30"/>
      <name val="Calibri"/>
      <family val="2"/>
    </font>
    <font>
      <sz val="12"/>
      <color indexed="8"/>
      <name val="Calibri"/>
      <family val="2"/>
    </font>
    <font>
      <sz val="11"/>
      <name val="Calibri"/>
      <family val="2"/>
    </font>
    <font>
      <b/>
      <sz val="9"/>
      <color indexed="8"/>
      <name val="Tahoma"/>
      <family val="2"/>
    </font>
    <font>
      <sz val="9"/>
      <color indexed="8"/>
      <name val="Tahoma"/>
      <family val="2"/>
    </font>
    <font>
      <sz val="10"/>
      <name val="Arial"/>
      <family val="2"/>
    </font>
    <font>
      <sz val="12"/>
      <color theme="1"/>
      <name val="Wingdings"/>
      <charset val="2"/>
    </font>
    <font>
      <sz val="12"/>
      <color theme="1"/>
      <name val="Calibri"/>
      <family val="2"/>
    </font>
    <font>
      <sz val="7"/>
      <color rgb="FF0070C0"/>
      <name val="Times New Roman"/>
      <family val="1"/>
    </font>
    <font>
      <b/>
      <sz val="12"/>
      <color rgb="FF0070C0"/>
      <name val="Calibri"/>
      <family val="2"/>
    </font>
    <font>
      <sz val="12"/>
      <color rgb="FF0070C0"/>
      <name val="Calibri"/>
      <family val="2"/>
    </font>
    <font>
      <sz val="12"/>
      <color rgb="FF0070C0"/>
      <name val="Wingdings"/>
      <charset val="2"/>
    </font>
    <font>
      <sz val="12"/>
      <name val="Wingdings"/>
      <charset val="2"/>
    </font>
    <font>
      <b/>
      <sz val="11"/>
      <color theme="1"/>
      <name val="Arial"/>
      <family val="2"/>
    </font>
    <font>
      <sz val="11"/>
      <color rgb="FF000000"/>
      <name val="Arial"/>
      <family val="2"/>
    </font>
    <font>
      <b/>
      <sz val="12"/>
      <color rgb="FF0033CC"/>
      <name val="Calibri"/>
      <family val="2"/>
    </font>
    <font>
      <sz val="7"/>
      <color rgb="FF0033CC"/>
      <name val="Times New Roman"/>
      <family val="1"/>
    </font>
    <font>
      <i/>
      <sz val="12"/>
      <color rgb="FF0033CC"/>
      <name val="Calibri"/>
      <family val="2"/>
    </font>
    <font>
      <sz val="11"/>
      <color indexed="8"/>
      <name val="Arial"/>
      <family val="2"/>
    </font>
    <font>
      <u/>
      <sz val="10"/>
      <color theme="10"/>
      <name val="Arial"/>
      <family val="2"/>
    </font>
    <font>
      <sz val="11"/>
      <color theme="1"/>
      <name val="Arial"/>
      <family val="2"/>
    </font>
    <font>
      <b/>
      <u val="singleAccounting"/>
      <sz val="11"/>
      <name val="Arial"/>
      <family val="2"/>
    </font>
    <font>
      <b/>
      <sz val="11"/>
      <color rgb="FFFF0000"/>
      <name val="Arial"/>
      <family val="2"/>
    </font>
    <font>
      <sz val="10"/>
      <name val="Aptos Display"/>
      <family val="2"/>
    </font>
    <font>
      <u/>
      <sz val="11"/>
      <color theme="10"/>
      <name val="Arial"/>
      <family val="2"/>
    </font>
    <font>
      <b/>
      <i/>
      <sz val="11"/>
      <name val="Arial"/>
      <family val="2"/>
    </font>
    <font>
      <b/>
      <sz val="11"/>
      <color rgb="FF000000"/>
      <name val="Arial"/>
      <family val="2"/>
    </font>
    <font>
      <i/>
      <sz val="10"/>
      <name val="Arial"/>
      <family val="2"/>
    </font>
    <font>
      <sz val="11"/>
      <color rgb="FF000000"/>
      <name val="Calibri"/>
      <family val="2"/>
    </font>
    <font>
      <b/>
      <sz val="6"/>
      <color rgb="FF000000"/>
      <name val="Arial"/>
      <family val="2"/>
    </font>
    <font>
      <b/>
      <sz val="9"/>
      <color rgb="FF292929"/>
      <name val="Arial"/>
      <family val="2"/>
    </font>
    <font>
      <b/>
      <sz val="11"/>
      <color rgb="FFFFFFFF"/>
      <name val="Arial"/>
      <family val="2"/>
    </font>
    <font>
      <sz val="10"/>
      <color rgb="FF000000"/>
      <name val="Arial"/>
      <family val="2"/>
    </font>
    <font>
      <b/>
      <sz val="10"/>
      <color rgb="FFFFFFFF"/>
      <name val="Arial"/>
      <family val="2"/>
    </font>
    <font>
      <b/>
      <sz val="10"/>
      <color rgb="FF000000"/>
      <name val="Arial"/>
      <family val="2"/>
    </font>
    <font>
      <b/>
      <sz val="8"/>
      <color rgb="FF000000"/>
      <name val="Arial"/>
      <family val="2"/>
    </font>
    <font>
      <i/>
      <sz val="9"/>
      <color rgb="FF000000"/>
      <name val="Arial"/>
      <family val="2"/>
    </font>
    <font>
      <b/>
      <u/>
      <sz val="11"/>
      <name val="Arial"/>
      <family val="2"/>
    </font>
    <font>
      <sz val="9"/>
      <color indexed="81"/>
      <name val="Tahoma"/>
      <family val="2"/>
    </font>
    <font>
      <b/>
      <sz val="9"/>
      <color indexed="81"/>
      <name val="Tahoma"/>
      <family val="2"/>
    </font>
    <font>
      <sz val="10"/>
      <color theme="1"/>
      <name val="Arial"/>
      <family val="2"/>
    </font>
    <font>
      <b/>
      <sz val="10"/>
      <name val="Arial"/>
      <family val="2"/>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B8CCE4"/>
        <bgColor indexed="64"/>
      </patternFill>
    </fill>
    <fill>
      <patternFill patternType="solid">
        <fgColor rgb="FFD9D9D9"/>
        <bgColor indexed="64"/>
      </patternFill>
    </fill>
    <fill>
      <patternFill patternType="solid">
        <fgColor rgb="FF1F497D"/>
        <bgColor indexed="64"/>
      </patternFill>
    </fill>
    <fill>
      <patternFill patternType="solid">
        <fgColor theme="0"/>
        <bgColor indexed="64"/>
      </patternFill>
    </fill>
    <fill>
      <patternFill patternType="solid">
        <fgColor rgb="FFB4B3B6"/>
        <bgColor indexed="64"/>
      </patternFill>
    </fill>
    <fill>
      <patternFill patternType="solid">
        <fgColor rgb="FF287840"/>
        <bgColor indexed="64"/>
      </patternFill>
    </fill>
    <fill>
      <patternFill patternType="solid">
        <fgColor theme="0" tint="-4.9989318521683403E-2"/>
        <bgColor indexed="64"/>
      </patternFill>
    </fill>
    <fill>
      <patternFill patternType="solid">
        <fgColor rgb="FF4DA92C"/>
        <bgColor indexed="64"/>
      </patternFill>
    </fill>
    <fill>
      <patternFill patternType="solid">
        <fgColor rgb="FFFFFFFF"/>
        <bgColor rgb="FF000000"/>
      </patternFill>
    </fill>
    <fill>
      <patternFill patternType="solid">
        <fgColor rgb="FF26783C"/>
        <bgColor rgb="FF000000"/>
      </patternFill>
    </fill>
    <fill>
      <patternFill patternType="solid">
        <fgColor theme="0" tint="-0.14999847407452621"/>
        <bgColor indexed="64"/>
      </patternFill>
    </fill>
  </fills>
  <borders count="6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medium">
        <color auto="1"/>
      </bottom>
      <diagonal/>
    </border>
    <border>
      <left/>
      <right/>
      <top style="medium">
        <color auto="1"/>
      </top>
      <bottom/>
      <diagonal/>
    </border>
    <border>
      <left style="medium">
        <color auto="1"/>
      </left>
      <right/>
      <top style="medium">
        <color auto="1"/>
      </top>
      <bottom/>
      <diagonal/>
    </border>
    <border>
      <left style="medium">
        <color auto="1"/>
      </left>
      <right/>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top/>
      <bottom style="medium">
        <color auto="1"/>
      </bottom>
      <diagonal/>
    </border>
    <border>
      <left/>
      <right style="medium">
        <color auto="1"/>
      </right>
      <top/>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thin">
        <color auto="1"/>
      </bottom>
      <diagonal/>
    </border>
    <border>
      <left/>
      <right style="thin">
        <color auto="1"/>
      </right>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top/>
      <bottom style="thin">
        <color auto="1"/>
      </bottom>
      <diagonal/>
    </border>
    <border>
      <left/>
      <right style="medium">
        <color auto="1"/>
      </right>
      <top/>
      <bottom style="thin">
        <color auto="1"/>
      </bottom>
      <diagonal/>
    </border>
    <border>
      <left/>
      <right/>
      <top style="thin">
        <color auto="1"/>
      </top>
      <bottom/>
      <diagonal/>
    </border>
    <border>
      <left style="medium">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indexed="64"/>
      </left>
      <right style="medium">
        <color indexed="64"/>
      </right>
      <top style="medium">
        <color indexed="64"/>
      </top>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right style="medium">
        <color auto="1"/>
      </right>
      <top style="thin">
        <color auto="1"/>
      </top>
      <bottom/>
      <diagonal/>
    </border>
    <border>
      <left/>
      <right/>
      <top style="medium">
        <color indexed="64"/>
      </top>
      <bottom style="medium">
        <color indexed="64"/>
      </bottom>
      <diagonal/>
    </border>
    <border>
      <left/>
      <right/>
      <top style="medium">
        <color rgb="FF000000"/>
      </top>
      <bottom/>
      <diagonal/>
    </border>
    <border>
      <left/>
      <right style="thin">
        <color rgb="FF000000"/>
      </right>
      <top style="medium">
        <color rgb="FF000000"/>
      </top>
      <bottom/>
      <diagonal/>
    </border>
    <border>
      <left/>
      <right style="thin">
        <color rgb="FF000000"/>
      </right>
      <top/>
      <bottom/>
      <diagonal/>
    </border>
    <border>
      <left/>
      <right/>
      <top/>
      <bottom style="medium">
        <color rgb="FF000000"/>
      </bottom>
      <diagonal/>
    </border>
    <border>
      <left/>
      <right style="thin">
        <color rgb="FF000000"/>
      </right>
      <top/>
      <bottom style="medium">
        <color rgb="FF000000"/>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s>
  <cellStyleXfs count="49">
    <xf numFmtId="0" fontId="0" fillId="0" borderId="0"/>
    <xf numFmtId="166" fontId="45" fillId="0" borderId="0" applyFont="0" applyFill="0" applyBorder="0" applyAlignment="0" applyProtection="0"/>
    <xf numFmtId="44" fontId="45" fillId="0" borderId="0" applyFont="0" applyFill="0" applyBorder="0" applyAlignment="0" applyProtection="0"/>
    <xf numFmtId="9" fontId="45" fillId="0" borderId="0" applyFont="0" applyFill="0" applyBorder="0" applyAlignment="0" applyProtection="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18"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18"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18"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18"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18"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18" fillId="32" borderId="0" applyNumberFormat="0" applyBorder="0" applyAlignment="0" applyProtection="0"/>
    <xf numFmtId="165" fontId="45" fillId="0" borderId="0" applyFont="0" applyFill="0" applyBorder="0" applyAlignment="0" applyProtection="0"/>
    <xf numFmtId="0" fontId="19" fillId="0" borderId="0"/>
    <xf numFmtId="0" fontId="59" fillId="0" borderId="0" applyNumberFormat="0" applyFill="0" applyBorder="0" applyAlignment="0" applyProtection="0"/>
    <xf numFmtId="0" fontId="1" fillId="0" borderId="0"/>
  </cellStyleXfs>
  <cellXfs count="378">
    <xf numFmtId="0" fontId="0" fillId="0" borderId="0" xfId="0"/>
    <xf numFmtId="0" fontId="34" fillId="0" borderId="21" xfId="0" applyFont="1" applyBorder="1"/>
    <xf numFmtId="0" fontId="21" fillId="34" borderId="22" xfId="0" applyFont="1" applyFill="1" applyBorder="1" applyAlignment="1">
      <alignment horizontal="center" vertical="center" wrapText="1"/>
    </xf>
    <xf numFmtId="0" fontId="21" fillId="34" borderId="23" xfId="0" applyFont="1" applyFill="1" applyBorder="1" applyAlignment="1">
      <alignment horizontal="center" vertical="center" wrapText="1"/>
    </xf>
    <xf numFmtId="0" fontId="21" fillId="35" borderId="22" xfId="0" applyFont="1" applyFill="1" applyBorder="1" applyAlignment="1">
      <alignment horizontal="center" vertical="center" wrapText="1"/>
    </xf>
    <xf numFmtId="0" fontId="21" fillId="35" borderId="23" xfId="0" applyFont="1" applyFill="1" applyBorder="1" applyAlignment="1">
      <alignment horizontal="center" vertical="center" wrapText="1"/>
    </xf>
    <xf numFmtId="0" fontId="0" fillId="0" borderId="24" xfId="0" applyBorder="1" applyAlignment="1">
      <alignment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0" fillId="0" borderId="24" xfId="0" applyBorder="1" applyAlignment="1">
      <alignment vertical="center" wrapText="1"/>
    </xf>
    <xf numFmtId="0" fontId="35" fillId="0" borderId="27" xfId="0" applyFont="1" applyBorder="1" applyAlignment="1">
      <alignment horizontal="center" vertical="center"/>
    </xf>
    <xf numFmtId="0" fontId="0" fillId="0" borderId="24" xfId="0" applyBorder="1" applyAlignment="1">
      <alignment horizontal="left" vertical="center" wrapText="1"/>
    </xf>
    <xf numFmtId="0" fontId="34" fillId="0" borderId="24" xfId="0" applyFont="1" applyBorder="1" applyAlignment="1">
      <alignment vertical="center"/>
    </xf>
    <xf numFmtId="0" fontId="0" fillId="0" borderId="28" xfId="0" applyBorder="1" applyAlignment="1">
      <alignment vertical="center" wrapText="1"/>
    </xf>
    <xf numFmtId="0" fontId="35" fillId="0" borderId="29" xfId="0" applyFont="1" applyBorder="1" applyAlignment="1">
      <alignment horizontal="center" vertical="center"/>
    </xf>
    <xf numFmtId="0" fontId="35" fillId="0" borderId="30" xfId="0" applyFont="1" applyBorder="1" applyAlignment="1">
      <alignment horizontal="center" vertical="center"/>
    </xf>
    <xf numFmtId="0" fontId="22" fillId="0" borderId="24" xfId="0" applyFont="1" applyBorder="1" applyAlignment="1">
      <alignment vertical="center" wrapText="1"/>
    </xf>
    <xf numFmtId="0" fontId="0" fillId="0" borderId="0" xfId="0" applyProtection="1">
      <protection locked="0"/>
    </xf>
    <xf numFmtId="0" fontId="33" fillId="0" borderId="0" xfId="0" applyFont="1" applyAlignment="1">
      <alignment horizontal="center" vertical="center" wrapText="1"/>
    </xf>
    <xf numFmtId="0" fontId="31" fillId="0" borderId="0" xfId="0" applyFont="1" applyAlignment="1">
      <alignment horizontal="justify" vertical="center"/>
    </xf>
    <xf numFmtId="0" fontId="63" fillId="0" borderId="0" xfId="0" applyFont="1" applyAlignment="1">
      <alignment vertical="center"/>
    </xf>
    <xf numFmtId="0" fontId="46" fillId="0" borderId="0" xfId="0" applyFont="1" applyAlignment="1">
      <alignment horizontal="justify" vertical="center"/>
    </xf>
    <xf numFmtId="0" fontId="51" fillId="0" borderId="0" xfId="0" applyFont="1" applyAlignment="1">
      <alignment horizontal="justify" vertical="center"/>
    </xf>
    <xf numFmtId="0" fontId="32" fillId="0" borderId="0" xfId="0" applyFont="1" applyAlignment="1">
      <alignment horizontal="justify" vertical="center"/>
    </xf>
    <xf numFmtId="0" fontId="57" fillId="0" borderId="0" xfId="0" applyFont="1" applyAlignment="1">
      <alignment vertical="center"/>
    </xf>
    <xf numFmtId="0" fontId="22" fillId="37" borderId="0" xfId="0" applyFont="1" applyFill="1"/>
    <xf numFmtId="0" fontId="0" fillId="37" borderId="0" xfId="0" applyFill="1"/>
    <xf numFmtId="0" fontId="0" fillId="37" borderId="0" xfId="0" applyFill="1" applyAlignment="1">
      <alignment horizontal="center"/>
    </xf>
    <xf numFmtId="0" fontId="29" fillId="37" borderId="0" xfId="0" applyFont="1" applyFill="1" applyAlignment="1">
      <alignment vertical="center"/>
    </xf>
    <xf numFmtId="0" fontId="24" fillId="0" borderId="15" xfId="0" applyFont="1" applyBorder="1" applyAlignment="1" applyProtection="1">
      <alignment horizontal="center" vertical="center"/>
      <protection locked="0"/>
    </xf>
    <xf numFmtId="0" fontId="68" fillId="42" borderId="0" xfId="48" applyFont="1" applyFill="1"/>
    <xf numFmtId="0" fontId="1" fillId="0" borderId="0" xfId="48"/>
    <xf numFmtId="0" fontId="1" fillId="42" borderId="0" xfId="48" applyFill="1"/>
    <xf numFmtId="0" fontId="68" fillId="0" borderId="0" xfId="48" applyFont="1"/>
    <xf numFmtId="0" fontId="76" fillId="0" borderId="0" xfId="48" applyFont="1" applyAlignment="1">
      <alignment wrapText="1"/>
    </xf>
    <xf numFmtId="0" fontId="75" fillId="0" borderId="17" xfId="48" applyFont="1" applyBorder="1" applyAlignment="1">
      <alignment horizontal="center" wrapText="1"/>
    </xf>
    <xf numFmtId="0" fontId="75" fillId="0" borderId="17" xfId="48" applyFont="1" applyBorder="1" applyAlignment="1">
      <alignment horizontal="center"/>
    </xf>
    <xf numFmtId="0" fontId="26" fillId="0" borderId="0" xfId="0" applyFont="1" applyAlignment="1" applyProtection="1">
      <alignment vertical="center"/>
      <protection locked="0"/>
    </xf>
    <xf numFmtId="0" fontId="26" fillId="40" borderId="0" xfId="0" applyFont="1" applyFill="1" applyAlignment="1" applyProtection="1">
      <alignment vertical="center"/>
      <protection locked="0"/>
    </xf>
    <xf numFmtId="0" fontId="24" fillId="0" borderId="0" xfId="0" applyFont="1" applyAlignment="1" applyProtection="1">
      <alignment vertical="center"/>
      <protection locked="0"/>
    </xf>
    <xf numFmtId="49" fontId="26" fillId="40" borderId="0" xfId="0" applyNumberFormat="1" applyFont="1" applyFill="1" applyAlignment="1" applyProtection="1">
      <alignment horizontal="center" vertical="center"/>
      <protection locked="0"/>
    </xf>
    <xf numFmtId="0" fontId="24" fillId="0" borderId="46" xfId="0" applyFont="1" applyBorder="1" applyAlignment="1" applyProtection="1">
      <alignment vertical="center"/>
      <protection locked="0"/>
    </xf>
    <xf numFmtId="0" fontId="24" fillId="40" borderId="0" xfId="0" applyFont="1" applyFill="1" applyAlignment="1" applyProtection="1">
      <alignment horizontal="center" vertical="center"/>
      <protection locked="0"/>
    </xf>
    <xf numFmtId="0" fontId="25" fillId="40" borderId="0" xfId="0" applyFont="1" applyFill="1" applyAlignment="1" applyProtection="1">
      <alignment horizontal="center" vertical="center"/>
      <protection locked="0"/>
    </xf>
    <xf numFmtId="0" fontId="26" fillId="40" borderId="0" xfId="0" applyFont="1" applyFill="1" applyAlignment="1" applyProtection="1">
      <alignment horizontal="left" vertical="center"/>
      <protection locked="0"/>
    </xf>
    <xf numFmtId="0" fontId="26" fillId="40" borderId="0" xfId="0" applyFont="1" applyFill="1" applyAlignment="1" applyProtection="1">
      <alignment horizontal="center" vertical="center"/>
      <protection locked="0"/>
    </xf>
    <xf numFmtId="168" fontId="58" fillId="0" borderId="41" xfId="1" applyNumberFormat="1" applyFont="1" applyFill="1" applyBorder="1" applyAlignment="1" applyProtection="1">
      <alignment horizontal="center" vertical="center"/>
      <protection locked="0"/>
    </xf>
    <xf numFmtId="14" fontId="58" fillId="0" borderId="41" xfId="0" applyNumberFormat="1" applyFont="1" applyBorder="1" applyAlignment="1" applyProtection="1">
      <alignment horizontal="center" vertical="center"/>
      <protection locked="0"/>
    </xf>
    <xf numFmtId="14" fontId="58" fillId="40" borderId="0" xfId="0" applyNumberFormat="1" applyFont="1" applyFill="1" applyAlignment="1" applyProtection="1">
      <alignment horizontal="center" vertical="center"/>
      <protection locked="0"/>
    </xf>
    <xf numFmtId="14" fontId="24" fillId="40" borderId="0" xfId="0" applyNumberFormat="1" applyFont="1" applyFill="1" applyAlignment="1" applyProtection="1">
      <alignment horizontal="center" vertical="center"/>
      <protection locked="0"/>
    </xf>
    <xf numFmtId="0" fontId="23" fillId="0" borderId="41" xfId="0" applyFont="1" applyBorder="1" applyAlignment="1" applyProtection="1">
      <alignment horizontal="center" vertical="center"/>
      <protection locked="0"/>
    </xf>
    <xf numFmtId="49" fontId="24" fillId="0" borderId="41" xfId="0" applyNumberFormat="1" applyFont="1" applyBorder="1" applyAlignment="1" applyProtection="1">
      <alignment horizontal="center" vertical="center" wrapText="1"/>
      <protection locked="0"/>
    </xf>
    <xf numFmtId="9" fontId="23" fillId="40" borderId="0" xfId="3" applyFont="1" applyFill="1" applyBorder="1" applyAlignment="1" applyProtection="1">
      <alignment horizontal="center" vertical="center"/>
      <protection locked="0"/>
    </xf>
    <xf numFmtId="0" fontId="58" fillId="40" borderId="0" xfId="0" applyFont="1" applyFill="1" applyAlignment="1" applyProtection="1">
      <alignment vertical="center"/>
      <protection locked="0"/>
    </xf>
    <xf numFmtId="0" fontId="23" fillId="40" borderId="0" xfId="0" applyFont="1" applyFill="1" applyAlignment="1" applyProtection="1">
      <alignment vertical="center"/>
      <protection locked="0"/>
    </xf>
    <xf numFmtId="0" fontId="30" fillId="36" borderId="41" xfId="46" applyFont="1" applyFill="1" applyBorder="1" applyAlignment="1" applyProtection="1">
      <alignment horizontal="center" vertical="center" wrapText="1"/>
      <protection locked="0"/>
    </xf>
    <xf numFmtId="171" fontId="30" fillId="36" borderId="41" xfId="45" applyNumberFormat="1" applyFont="1" applyFill="1" applyBorder="1" applyAlignment="1" applyProtection="1">
      <alignment vertical="center"/>
      <protection locked="0"/>
    </xf>
    <xf numFmtId="44" fontId="60" fillId="0" borderId="41" xfId="2" applyFont="1" applyBorder="1" applyAlignment="1" applyProtection="1">
      <alignment horizontal="center" vertical="center"/>
      <protection locked="0"/>
    </xf>
    <xf numFmtId="9" fontId="26" fillId="33" borderId="0" xfId="0" applyNumberFormat="1" applyFont="1" applyFill="1" applyProtection="1">
      <protection locked="0"/>
    </xf>
    <xf numFmtId="171" fontId="26" fillId="33" borderId="0" xfId="0" applyNumberFormat="1" applyFont="1" applyFill="1" applyProtection="1">
      <protection locked="0"/>
    </xf>
    <xf numFmtId="3" fontId="26" fillId="0" borderId="0" xfId="0" applyNumberFormat="1" applyFont="1" applyAlignment="1" applyProtection="1">
      <alignment vertical="center"/>
      <protection locked="0"/>
    </xf>
    <xf numFmtId="173" fontId="26" fillId="0" borderId="0" xfId="2" applyNumberFormat="1" applyFont="1" applyAlignment="1" applyProtection="1">
      <alignment vertical="center"/>
      <protection locked="0"/>
    </xf>
    <xf numFmtId="3" fontId="24" fillId="0" borderId="0" xfId="0" applyNumberFormat="1" applyFont="1" applyAlignment="1" applyProtection="1">
      <alignment vertical="center"/>
      <protection locked="0"/>
    </xf>
    <xf numFmtId="0" fontId="54" fillId="0" borderId="41" xfId="0" applyFont="1" applyBorder="1" applyAlignment="1" applyProtection="1">
      <alignment horizontal="center" vertical="center"/>
      <protection locked="0"/>
    </xf>
    <xf numFmtId="172" fontId="54" fillId="0" borderId="41" xfId="0" applyNumberFormat="1" applyFont="1" applyBorder="1" applyAlignment="1" applyProtection="1">
      <alignment vertical="center"/>
      <protection locked="0"/>
    </xf>
    <xf numFmtId="0" fontId="26" fillId="0" borderId="19" xfId="0" applyFont="1" applyBorder="1" applyAlignment="1" applyProtection="1">
      <alignment vertical="center"/>
      <protection locked="0"/>
    </xf>
    <xf numFmtId="0" fontId="24" fillId="33" borderId="0" xfId="0" applyFont="1" applyFill="1" applyAlignment="1" applyProtection="1">
      <alignment vertical="center"/>
      <protection locked="0"/>
    </xf>
    <xf numFmtId="0" fontId="24" fillId="40" borderId="0" xfId="0" applyFont="1" applyFill="1" applyAlignment="1" applyProtection="1">
      <alignment vertical="center"/>
      <protection locked="0"/>
    </xf>
    <xf numFmtId="170" fontId="26" fillId="40" borderId="0" xfId="0" applyNumberFormat="1" applyFont="1" applyFill="1" applyAlignment="1" applyProtection="1">
      <alignment vertical="center"/>
      <protection locked="0"/>
    </xf>
    <xf numFmtId="0" fontId="60" fillId="40" borderId="0" xfId="0" applyFont="1" applyFill="1" applyAlignment="1" applyProtection="1">
      <alignment horizontal="left" vertical="top" wrapText="1"/>
      <protection locked="0"/>
    </xf>
    <xf numFmtId="164" fontId="24" fillId="37" borderId="41" xfId="0" applyNumberFormat="1" applyFont="1" applyFill="1" applyBorder="1" applyAlignment="1" applyProtection="1">
      <alignment horizontal="center" vertical="center"/>
      <protection locked="0"/>
    </xf>
    <xf numFmtId="0" fontId="53" fillId="0" borderId="26" xfId="0" applyFont="1" applyBorder="1" applyAlignment="1" applyProtection="1">
      <alignment horizontal="center" vertical="center"/>
      <protection locked="0"/>
    </xf>
    <xf numFmtId="0" fontId="53" fillId="40" borderId="0" xfId="0" applyFont="1" applyFill="1" applyAlignment="1" applyProtection="1">
      <alignment horizontal="center" vertical="center"/>
      <protection locked="0"/>
    </xf>
    <xf numFmtId="0" fontId="24" fillId="40" borderId="0" xfId="0" applyFont="1" applyFill="1" applyAlignment="1" applyProtection="1">
      <alignment horizontal="center" vertical="center" wrapText="1"/>
      <protection locked="0"/>
    </xf>
    <xf numFmtId="165" fontId="26" fillId="0" borderId="0" xfId="0" applyNumberFormat="1" applyFont="1" applyAlignment="1" applyProtection="1">
      <alignment vertical="center"/>
      <protection locked="0"/>
    </xf>
    <xf numFmtId="0" fontId="26" fillId="40" borderId="0" xfId="0" applyFont="1" applyFill="1" applyAlignment="1" applyProtection="1">
      <alignment horizontal="left" vertical="center" wrapText="1"/>
      <protection locked="0"/>
    </xf>
    <xf numFmtId="167" fontId="24" fillId="40" borderId="0" xfId="0" applyNumberFormat="1" applyFont="1" applyFill="1" applyAlignment="1" applyProtection="1">
      <alignment horizontal="left" wrapText="1"/>
      <protection locked="0"/>
    </xf>
    <xf numFmtId="0" fontId="26" fillId="0" borderId="0" xfId="0" applyFont="1" applyAlignment="1" applyProtection="1">
      <alignment horizontal="center" vertical="center"/>
      <protection locked="0"/>
    </xf>
    <xf numFmtId="0" fontId="24" fillId="40" borderId="0" xfId="0" applyFont="1" applyFill="1" applyAlignment="1" applyProtection="1">
      <alignment horizontal="left" vertical="center"/>
      <protection locked="0"/>
    </xf>
    <xf numFmtId="167" fontId="24" fillId="0" borderId="0" xfId="0" applyNumberFormat="1" applyFont="1" applyAlignment="1" applyProtection="1">
      <alignment vertical="center"/>
      <protection locked="0"/>
    </xf>
    <xf numFmtId="0" fontId="25" fillId="40" borderId="0" xfId="0" applyFont="1" applyFill="1" applyAlignment="1" applyProtection="1">
      <alignment horizontal="left" vertical="center"/>
      <protection locked="0"/>
    </xf>
    <xf numFmtId="49" fontId="26" fillId="40" borderId="0" xfId="0" applyNumberFormat="1" applyFont="1" applyFill="1" applyAlignment="1" applyProtection="1">
      <alignment horizontal="center" vertical="center" wrapText="1"/>
      <protection locked="0"/>
    </xf>
    <xf numFmtId="0" fontId="24" fillId="33" borderId="15" xfId="0" applyFont="1" applyFill="1" applyBorder="1" applyAlignment="1" applyProtection="1">
      <alignment horizontal="center" vertical="center"/>
      <protection locked="0"/>
    </xf>
    <xf numFmtId="0" fontId="26" fillId="0" borderId="15" xfId="0" applyFont="1" applyBorder="1" applyAlignment="1" applyProtection="1">
      <alignment vertical="center"/>
      <protection locked="0"/>
    </xf>
    <xf numFmtId="0" fontId="26" fillId="0" borderId="15" xfId="0" applyFont="1" applyBorder="1" applyProtection="1">
      <protection locked="0"/>
    </xf>
    <xf numFmtId="0" fontId="58" fillId="40" borderId="0" xfId="0" applyFont="1" applyFill="1" applyAlignment="1" applyProtection="1">
      <alignment horizontal="center" vertical="center" wrapText="1"/>
      <protection locked="0"/>
    </xf>
    <xf numFmtId="0" fontId="28" fillId="0" borderId="0" xfId="0" applyFont="1" applyAlignment="1" applyProtection="1">
      <alignment vertical="center"/>
      <protection locked="0"/>
    </xf>
    <xf numFmtId="168" fontId="60" fillId="0" borderId="0" xfId="1" applyNumberFormat="1" applyFont="1" applyBorder="1" applyAlignment="1" applyProtection="1">
      <alignment horizontal="center" vertical="center"/>
    </xf>
    <xf numFmtId="167" fontId="60" fillId="0" borderId="0" xfId="1" applyNumberFormat="1" applyFont="1" applyBorder="1" applyAlignment="1" applyProtection="1">
      <alignment horizontal="center" vertical="center"/>
    </xf>
    <xf numFmtId="3" fontId="60" fillId="0" borderId="0" xfId="1" applyNumberFormat="1" applyFont="1" applyBorder="1" applyAlignment="1" applyProtection="1">
      <alignment horizontal="center" vertical="center"/>
    </xf>
    <xf numFmtId="10" fontId="77" fillId="38" borderId="0" xfId="3" applyNumberFormat="1" applyFont="1" applyFill="1" applyBorder="1" applyAlignment="1" applyProtection="1">
      <alignment horizontal="center" vertical="center"/>
    </xf>
    <xf numFmtId="168" fontId="24" fillId="0" borderId="0" xfId="1" applyNumberFormat="1" applyFont="1" applyBorder="1" applyAlignment="1" applyProtection="1">
      <alignment horizontal="center" vertical="center"/>
    </xf>
    <xf numFmtId="0" fontId="22" fillId="0" borderId="48" xfId="0" applyFont="1" applyBorder="1" applyAlignment="1" applyProtection="1">
      <alignment horizontal="left" vertical="top" wrapText="1"/>
      <protection locked="0"/>
    </xf>
    <xf numFmtId="0" fontId="22" fillId="0" borderId="47" xfId="0" applyFont="1" applyBorder="1" applyAlignment="1" applyProtection="1">
      <alignment horizontal="left" vertical="top" wrapText="1"/>
      <protection locked="0"/>
    </xf>
    <xf numFmtId="0" fontId="22" fillId="0" borderId="46" xfId="0" applyFont="1" applyBorder="1" applyAlignment="1" applyProtection="1">
      <alignment horizontal="left" vertical="top" wrapText="1"/>
      <protection locked="0"/>
    </xf>
    <xf numFmtId="0" fontId="24" fillId="0" borderId="19" xfId="0" applyFont="1" applyBorder="1" applyAlignment="1">
      <alignment vertical="center"/>
    </xf>
    <xf numFmtId="0" fontId="23" fillId="38" borderId="41" xfId="0" applyFont="1" applyFill="1" applyBorder="1" applyAlignment="1">
      <alignment horizontal="center" vertical="center"/>
    </xf>
    <xf numFmtId="0" fontId="23" fillId="38" borderId="45" xfId="0" applyFont="1" applyFill="1" applyBorder="1" applyAlignment="1">
      <alignment vertical="center"/>
    </xf>
    <xf numFmtId="0" fontId="23" fillId="33" borderId="14" xfId="0" applyFont="1" applyFill="1" applyBorder="1" applyAlignment="1">
      <alignment horizontal="center" vertical="center"/>
    </xf>
    <xf numFmtId="0" fontId="23" fillId="33" borderId="0" xfId="0" applyFont="1" applyFill="1" applyAlignment="1">
      <alignment horizontal="center" vertical="center"/>
    </xf>
    <xf numFmtId="0" fontId="53" fillId="41" borderId="41" xfId="0" applyFont="1" applyFill="1" applyBorder="1" applyAlignment="1">
      <alignment horizontal="center" vertical="center"/>
    </xf>
    <xf numFmtId="0" fontId="24" fillId="33" borderId="0" xfId="0" applyFont="1" applyFill="1" applyAlignment="1">
      <alignment vertical="center"/>
    </xf>
    <xf numFmtId="0" fontId="26" fillId="0" borderId="19" xfId="0" applyFont="1" applyBorder="1" applyAlignment="1">
      <alignment vertical="center"/>
    </xf>
    <xf numFmtId="0" fontId="25" fillId="39" borderId="41" xfId="0" applyFont="1" applyFill="1" applyBorder="1" applyAlignment="1">
      <alignment horizontal="center" vertical="center"/>
    </xf>
    <xf numFmtId="0" fontId="25" fillId="39" borderId="13" xfId="0" applyFont="1" applyFill="1" applyBorder="1" applyAlignment="1">
      <alignment horizontal="center" vertical="center"/>
    </xf>
    <xf numFmtId="0" fontId="25" fillId="39" borderId="18" xfId="0" applyFont="1" applyFill="1" applyBorder="1" applyAlignment="1">
      <alignment horizontal="center" vertical="center"/>
    </xf>
    <xf numFmtId="0" fontId="25" fillId="39" borderId="17" xfId="0" applyFont="1" applyFill="1" applyBorder="1" applyAlignment="1">
      <alignment horizontal="center" vertical="center"/>
    </xf>
    <xf numFmtId="0" fontId="26" fillId="0" borderId="0" xfId="0" applyFont="1" applyAlignment="1">
      <alignment vertical="center"/>
    </xf>
    <xf numFmtId="0" fontId="28" fillId="0" borderId="0" xfId="0" applyFont="1" applyAlignment="1">
      <alignment vertical="center"/>
    </xf>
    <xf numFmtId="0" fontId="24" fillId="0" borderId="15" xfId="0" applyFont="1" applyBorder="1" applyAlignment="1">
      <alignment horizontal="center" vertical="center"/>
    </xf>
    <xf numFmtId="0" fontId="60" fillId="33" borderId="0" xfId="0" applyFont="1" applyFill="1" applyAlignment="1">
      <alignment vertical="center"/>
    </xf>
    <xf numFmtId="167" fontId="60" fillId="0" borderId="0" xfId="0" applyNumberFormat="1" applyFont="1" applyAlignment="1">
      <alignment horizontal="center" vertical="center"/>
    </xf>
    <xf numFmtId="0" fontId="26" fillId="0" borderId="0" xfId="0" applyFont="1" applyAlignment="1">
      <alignment vertical="center" wrapText="1"/>
    </xf>
    <xf numFmtId="0" fontId="26" fillId="33" borderId="0" xfId="0" applyFont="1" applyFill="1" applyAlignment="1">
      <alignment vertical="center"/>
    </xf>
    <xf numFmtId="0" fontId="0" fillId="33" borderId="12" xfId="0" applyFill="1" applyBorder="1" applyAlignment="1">
      <alignment horizontal="center"/>
    </xf>
    <xf numFmtId="0" fontId="0" fillId="33" borderId="14" xfId="0" applyFill="1" applyBorder="1" applyAlignment="1">
      <alignment horizontal="center"/>
    </xf>
    <xf numFmtId="0" fontId="0" fillId="33" borderId="13" xfId="0" applyFill="1" applyBorder="1" applyAlignment="1">
      <alignment horizontal="center"/>
    </xf>
    <xf numFmtId="0" fontId="20" fillId="33" borderId="12" xfId="0" applyFont="1" applyFill="1" applyBorder="1" applyAlignment="1">
      <alignment horizontal="center" vertical="center"/>
    </xf>
    <xf numFmtId="0" fontId="20" fillId="33" borderId="11" xfId="0" applyFont="1" applyFill="1" applyBorder="1" applyAlignment="1">
      <alignment horizontal="center" vertical="center"/>
    </xf>
    <xf numFmtId="0" fontId="20" fillId="33" borderId="16" xfId="0" applyFont="1" applyFill="1" applyBorder="1" applyAlignment="1">
      <alignment horizontal="center" vertical="center"/>
    </xf>
    <xf numFmtId="0" fontId="20" fillId="33" borderId="14" xfId="0" applyFont="1" applyFill="1" applyBorder="1" applyAlignment="1">
      <alignment horizontal="center" vertical="center"/>
    </xf>
    <xf numFmtId="0" fontId="20" fillId="33" borderId="0" xfId="0" applyFont="1" applyFill="1" applyAlignment="1">
      <alignment horizontal="center" vertical="center"/>
    </xf>
    <xf numFmtId="0" fontId="20" fillId="33" borderId="19" xfId="0" applyFont="1" applyFill="1" applyBorder="1" applyAlignment="1">
      <alignment horizontal="center" vertical="center"/>
    </xf>
    <xf numFmtId="0" fontId="20" fillId="33" borderId="13" xfId="0" applyFont="1" applyFill="1" applyBorder="1" applyAlignment="1">
      <alignment horizontal="center" vertical="center"/>
    </xf>
    <xf numFmtId="0" fontId="20" fillId="33" borderId="18" xfId="0" applyFont="1" applyFill="1" applyBorder="1" applyAlignment="1">
      <alignment horizontal="center" vertical="center"/>
    </xf>
    <xf numFmtId="0" fontId="20" fillId="33" borderId="17" xfId="0" applyFont="1" applyFill="1" applyBorder="1" applyAlignment="1">
      <alignment horizontal="center" vertical="center"/>
    </xf>
    <xf numFmtId="0" fontId="21" fillId="34" borderId="10" xfId="0" applyFont="1" applyFill="1" applyBorder="1" applyAlignment="1">
      <alignment horizontal="center" vertical="center" wrapText="1"/>
    </xf>
    <xf numFmtId="0" fontId="21" fillId="34" borderId="20" xfId="0" applyFont="1" applyFill="1" applyBorder="1" applyAlignment="1">
      <alignment horizontal="center" vertical="center" wrapText="1"/>
    </xf>
    <xf numFmtId="0" fontId="21" fillId="35" borderId="10" xfId="0" applyFont="1" applyFill="1" applyBorder="1" applyAlignment="1">
      <alignment horizontal="center" vertical="center"/>
    </xf>
    <xf numFmtId="0" fontId="21" fillId="35" borderId="20" xfId="0" applyFont="1" applyFill="1" applyBorder="1" applyAlignment="1">
      <alignment horizontal="center" vertical="center"/>
    </xf>
    <xf numFmtId="0" fontId="67" fillId="0" borderId="11" xfId="0" applyFont="1" applyBorder="1" applyAlignment="1">
      <alignment horizontal="left" vertical="center" wrapText="1"/>
    </xf>
    <xf numFmtId="0" fontId="26" fillId="0" borderId="12" xfId="0" applyFont="1" applyBorder="1" applyAlignment="1">
      <alignment horizontal="center" vertical="center" wrapText="1"/>
    </xf>
    <xf numFmtId="0" fontId="26" fillId="0" borderId="16" xfId="0" applyFont="1" applyBorder="1" applyAlignment="1">
      <alignment horizontal="center" vertical="center"/>
    </xf>
    <xf numFmtId="0" fontId="26" fillId="0" borderId="14" xfId="0" applyFont="1" applyBorder="1" applyAlignment="1">
      <alignment horizontal="center" vertical="center"/>
    </xf>
    <xf numFmtId="0" fontId="26" fillId="0" borderId="19" xfId="0" applyFont="1" applyBorder="1" applyAlignment="1">
      <alignment horizontal="center" vertical="center"/>
    </xf>
    <xf numFmtId="0" fontId="26" fillId="0" borderId="13" xfId="0" applyFont="1" applyBorder="1" applyAlignment="1">
      <alignment horizontal="center" vertical="center"/>
    </xf>
    <xf numFmtId="0" fontId="26" fillId="0" borderId="17" xfId="0" applyFont="1" applyBorder="1" applyAlignment="1">
      <alignment horizontal="center" vertical="center"/>
    </xf>
    <xf numFmtId="3" fontId="53" fillId="41" borderId="45" xfId="1" applyNumberFormat="1" applyFont="1" applyFill="1" applyBorder="1" applyAlignment="1" applyProtection="1">
      <alignment horizontal="center" vertical="center"/>
    </xf>
    <xf numFmtId="3" fontId="53" fillId="41" borderId="27" xfId="1" applyNumberFormat="1" applyFont="1" applyFill="1" applyBorder="1" applyAlignment="1" applyProtection="1">
      <alignment horizontal="center" vertical="center"/>
    </xf>
    <xf numFmtId="44" fontId="60" fillId="0" borderId="45" xfId="2" applyFont="1" applyBorder="1" applyAlignment="1" applyProtection="1">
      <alignment horizontal="center" vertical="center"/>
      <protection locked="0"/>
    </xf>
    <xf numFmtId="44" fontId="60" fillId="0" borderId="27" xfId="2" applyFont="1" applyBorder="1" applyAlignment="1" applyProtection="1">
      <alignment horizontal="center" vertical="center"/>
      <protection locked="0"/>
    </xf>
    <xf numFmtId="44" fontId="60" fillId="0" borderId="45" xfId="2" applyFont="1" applyBorder="1" applyAlignment="1" applyProtection="1">
      <alignment horizontal="center" vertical="center" wrapText="1"/>
      <protection locked="0"/>
    </xf>
    <xf numFmtId="44" fontId="60" fillId="0" borderId="27" xfId="2" applyFont="1" applyBorder="1" applyAlignment="1" applyProtection="1">
      <alignment horizontal="center" vertical="center" wrapText="1"/>
      <protection locked="0"/>
    </xf>
    <xf numFmtId="0" fontId="24" fillId="38" borderId="48" xfId="0" applyFont="1" applyFill="1" applyBorder="1" applyAlignment="1">
      <alignment horizontal="center" vertical="center"/>
    </xf>
    <xf numFmtId="0" fontId="24" fillId="38" borderId="47" xfId="0" applyFont="1" applyFill="1" applyBorder="1" applyAlignment="1">
      <alignment horizontal="center" vertical="center"/>
    </xf>
    <xf numFmtId="0" fontId="24" fillId="38" borderId="46" xfId="0" applyFont="1" applyFill="1" applyBorder="1" applyAlignment="1">
      <alignment horizontal="center" vertical="center"/>
    </xf>
    <xf numFmtId="0" fontId="24" fillId="38" borderId="48" xfId="0" applyFont="1" applyFill="1" applyBorder="1" applyAlignment="1">
      <alignment horizontal="center" vertical="center" wrapText="1"/>
    </xf>
    <xf numFmtId="0" fontId="24" fillId="38" borderId="47" xfId="0" applyFont="1" applyFill="1" applyBorder="1" applyAlignment="1">
      <alignment horizontal="center" vertical="center" wrapText="1"/>
    </xf>
    <xf numFmtId="0" fontId="24" fillId="38" borderId="46" xfId="0" applyFont="1" applyFill="1" applyBorder="1" applyAlignment="1">
      <alignment horizontal="center" vertical="center" wrapText="1"/>
    </xf>
    <xf numFmtId="0" fontId="22" fillId="0" borderId="48" xfId="0" applyFont="1" applyBorder="1" applyAlignment="1" applyProtection="1">
      <alignment horizontal="left" vertical="top" wrapText="1"/>
      <protection locked="0"/>
    </xf>
    <xf numFmtId="0" fontId="22" fillId="0" borderId="47" xfId="0" applyFont="1" applyBorder="1" applyAlignment="1" applyProtection="1">
      <alignment horizontal="left" vertical="top" wrapText="1"/>
      <protection locked="0"/>
    </xf>
    <xf numFmtId="0" fontId="22" fillId="0" borderId="46" xfId="0" applyFont="1" applyBorder="1" applyAlignment="1" applyProtection="1">
      <alignment horizontal="left" vertical="top" wrapText="1"/>
      <protection locked="0"/>
    </xf>
    <xf numFmtId="0" fontId="24" fillId="38" borderId="27" xfId="0" applyFont="1" applyFill="1" applyBorder="1" applyAlignment="1">
      <alignment horizontal="center" vertical="center" wrapText="1"/>
    </xf>
    <xf numFmtId="0" fontId="24" fillId="38" borderId="41" xfId="0" applyFont="1" applyFill="1" applyBorder="1" applyAlignment="1">
      <alignment horizontal="center" vertical="center" wrapText="1"/>
    </xf>
    <xf numFmtId="0" fontId="24" fillId="38" borderId="26" xfId="0" applyFont="1" applyFill="1" applyBorder="1" applyAlignment="1">
      <alignment horizontal="center" vertical="center" wrapText="1"/>
    </xf>
    <xf numFmtId="0" fontId="24" fillId="33" borderId="0" xfId="0" applyFont="1" applyFill="1" applyAlignment="1">
      <alignment horizontal="center" vertical="center"/>
    </xf>
    <xf numFmtId="44" fontId="24" fillId="0" borderId="33" xfId="2" applyFont="1" applyBorder="1" applyAlignment="1" applyProtection="1">
      <alignment horizontal="center" vertical="center"/>
      <protection locked="0"/>
    </xf>
    <xf numFmtId="169" fontId="61" fillId="0" borderId="0" xfId="0" applyNumberFormat="1" applyFont="1" applyAlignment="1">
      <alignment vertical="center"/>
    </xf>
    <xf numFmtId="0" fontId="23" fillId="0" borderId="35" xfId="0" applyFont="1" applyBorder="1" applyAlignment="1">
      <alignment horizontal="center" vertical="center"/>
    </xf>
    <xf numFmtId="0" fontId="23" fillId="0" borderId="34" xfId="0" applyFont="1" applyBorder="1" applyAlignment="1">
      <alignment horizontal="center" vertical="center"/>
    </xf>
    <xf numFmtId="166" fontId="23" fillId="0" borderId="45" xfId="1" applyFont="1" applyBorder="1" applyAlignment="1" applyProtection="1">
      <alignment horizontal="center" vertical="center"/>
      <protection locked="0"/>
    </xf>
    <xf numFmtId="166" fontId="23" fillId="0" borderId="27" xfId="1" applyFont="1" applyBorder="1" applyAlignment="1" applyProtection="1">
      <alignment horizontal="center" vertical="center"/>
      <protection locked="0"/>
    </xf>
    <xf numFmtId="166" fontId="23" fillId="0" borderId="45" xfId="1" applyFont="1" applyBorder="1" applyAlignment="1" applyProtection="1">
      <alignment horizontal="center" vertical="center"/>
    </xf>
    <xf numFmtId="166" fontId="23" fillId="0" borderId="27" xfId="1" applyFont="1" applyBorder="1" applyAlignment="1" applyProtection="1">
      <alignment horizontal="center" vertical="center"/>
    </xf>
    <xf numFmtId="9" fontId="23" fillId="0" borderId="0" xfId="3" applyFont="1" applyBorder="1" applyAlignment="1" applyProtection="1">
      <alignment horizontal="center" vertical="center"/>
    </xf>
    <xf numFmtId="9" fontId="23" fillId="0" borderId="19" xfId="3" applyFont="1" applyBorder="1" applyAlignment="1" applyProtection="1">
      <alignment horizontal="center" vertical="center"/>
    </xf>
    <xf numFmtId="0" fontId="23" fillId="38" borderId="45" xfId="0" applyFont="1" applyFill="1" applyBorder="1" applyAlignment="1">
      <alignment horizontal="center" vertical="center" wrapText="1"/>
    </xf>
    <xf numFmtId="0" fontId="23" fillId="38" borderId="27" xfId="0" applyFont="1" applyFill="1" applyBorder="1" applyAlignment="1">
      <alignment horizontal="center" vertical="center" wrapText="1"/>
    </xf>
    <xf numFmtId="14" fontId="24" fillId="0" borderId="45" xfId="0" applyNumberFormat="1" applyFont="1" applyBorder="1" applyAlignment="1" applyProtection="1">
      <alignment horizontal="center" vertical="center"/>
      <protection locked="0"/>
    </xf>
    <xf numFmtId="14" fontId="24" fillId="0" borderId="47" xfId="0" applyNumberFormat="1" applyFont="1" applyBorder="1" applyAlignment="1" applyProtection="1">
      <alignment horizontal="center" vertical="center"/>
      <protection locked="0"/>
    </xf>
    <xf numFmtId="14" fontId="24" fillId="0" borderId="46" xfId="0" applyNumberFormat="1" applyFont="1" applyBorder="1" applyAlignment="1" applyProtection="1">
      <alignment horizontal="center" vertical="center"/>
      <protection locked="0"/>
    </xf>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0" xfId="0" applyFont="1" applyAlignment="1">
      <alignment horizontal="center" vertical="center" wrapText="1"/>
    </xf>
    <xf numFmtId="0" fontId="24" fillId="0" borderId="13"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0" xfId="0" applyFont="1" applyBorder="1" applyAlignment="1">
      <alignment horizontal="center" vertical="center"/>
    </xf>
    <xf numFmtId="0" fontId="24" fillId="0" borderId="59" xfId="0" applyFont="1" applyBorder="1" applyAlignment="1">
      <alignment horizontal="center" vertical="center"/>
    </xf>
    <xf numFmtId="0" fontId="24" fillId="0" borderId="20" xfId="0" applyFont="1" applyBorder="1" applyAlignment="1">
      <alignment horizontal="center" vertical="center"/>
    </xf>
    <xf numFmtId="0" fontId="25" fillId="39" borderId="48" xfId="0" applyFont="1" applyFill="1" applyBorder="1" applyAlignment="1">
      <alignment horizontal="center" vertical="center"/>
    </xf>
    <xf numFmtId="0" fontId="25" fillId="39" borderId="47" xfId="0" applyFont="1" applyFill="1" applyBorder="1" applyAlignment="1">
      <alignment horizontal="center" vertical="center"/>
    </xf>
    <xf numFmtId="0" fontId="25" fillId="39" borderId="46" xfId="0" applyFont="1" applyFill="1" applyBorder="1" applyAlignment="1">
      <alignment horizontal="center" vertical="center"/>
    </xf>
    <xf numFmtId="0" fontId="24" fillId="38" borderId="27" xfId="0" applyFont="1" applyFill="1" applyBorder="1" applyAlignment="1">
      <alignment horizontal="center" vertical="center"/>
    </xf>
    <xf numFmtId="0" fontId="26" fillId="0" borderId="45" xfId="0" applyFont="1" applyBorder="1" applyAlignment="1" applyProtection="1">
      <alignment horizontal="left" vertical="center"/>
      <protection locked="0"/>
    </xf>
    <xf numFmtId="0" fontId="26" fillId="0" borderId="47" xfId="0" applyFont="1" applyBorder="1" applyAlignment="1" applyProtection="1">
      <alignment horizontal="left" vertical="center"/>
      <protection locked="0"/>
    </xf>
    <xf numFmtId="0" fontId="26" fillId="0" borderId="46" xfId="0" applyFont="1" applyBorder="1" applyAlignment="1" applyProtection="1">
      <alignment horizontal="left" vertical="center"/>
      <protection locked="0"/>
    </xf>
    <xf numFmtId="3" fontId="26" fillId="33" borderId="45" xfId="0" applyNumberFormat="1" applyFont="1" applyFill="1" applyBorder="1" applyAlignment="1" applyProtection="1">
      <alignment horizontal="center" vertical="center"/>
      <protection locked="0"/>
    </xf>
    <xf numFmtId="3" fontId="26" fillId="33" borderId="47" xfId="0" applyNumberFormat="1" applyFont="1" applyFill="1" applyBorder="1" applyAlignment="1" applyProtection="1">
      <alignment horizontal="center" vertical="center"/>
      <protection locked="0"/>
    </xf>
    <xf numFmtId="3" fontId="26" fillId="33" borderId="27" xfId="0" applyNumberFormat="1" applyFont="1" applyFill="1" applyBorder="1" applyAlignment="1" applyProtection="1">
      <alignment horizontal="center" vertical="center"/>
      <protection locked="0"/>
    </xf>
    <xf numFmtId="0" fontId="64" fillId="33" borderId="45" xfId="47" applyFont="1" applyFill="1" applyBorder="1" applyAlignment="1" applyProtection="1">
      <alignment horizontal="center" vertical="center"/>
      <protection locked="0"/>
    </xf>
    <xf numFmtId="0" fontId="26" fillId="33" borderId="47" xfId="0" applyFont="1" applyFill="1" applyBorder="1" applyAlignment="1" applyProtection="1">
      <alignment horizontal="center" vertical="center"/>
      <protection locked="0"/>
    </xf>
    <xf numFmtId="0" fontId="26" fillId="33" borderId="46" xfId="0" applyFont="1" applyFill="1" applyBorder="1" applyAlignment="1" applyProtection="1">
      <alignment horizontal="center" vertical="center"/>
      <protection locked="0"/>
    </xf>
    <xf numFmtId="0" fontId="24" fillId="38" borderId="39" xfId="0" applyFont="1" applyFill="1" applyBorder="1" applyAlignment="1">
      <alignment horizontal="center" vertical="center"/>
    </xf>
    <xf numFmtId="0" fontId="24" fillId="38" borderId="40" xfId="0" applyFont="1" applyFill="1" applyBorder="1" applyAlignment="1">
      <alignment horizontal="center" vertical="center"/>
    </xf>
    <xf numFmtId="0" fontId="24" fillId="38" borderId="31" xfId="0" applyFont="1" applyFill="1" applyBorder="1" applyAlignment="1">
      <alignment horizontal="center" vertical="center"/>
    </xf>
    <xf numFmtId="0" fontId="24" fillId="38" borderId="32" xfId="0" applyFont="1" applyFill="1" applyBorder="1" applyAlignment="1">
      <alignment horizontal="center" vertical="center"/>
    </xf>
    <xf numFmtId="0" fontId="26" fillId="33" borderId="42" xfId="0" applyFont="1" applyFill="1" applyBorder="1" applyAlignment="1" applyProtection="1">
      <alignment horizontal="center" vertical="center" wrapText="1"/>
      <protection locked="0"/>
    </xf>
    <xf numFmtId="0" fontId="26" fillId="33" borderId="38" xfId="0" applyFont="1" applyFill="1" applyBorder="1" applyAlignment="1" applyProtection="1">
      <alignment horizontal="center" vertical="center" wrapText="1"/>
      <protection locked="0"/>
    </xf>
    <xf numFmtId="0" fontId="26" fillId="33" borderId="40" xfId="0" applyFont="1" applyFill="1" applyBorder="1" applyAlignment="1" applyProtection="1">
      <alignment horizontal="center" vertical="center" wrapText="1"/>
      <protection locked="0"/>
    </xf>
    <xf numFmtId="0" fontId="26" fillId="33" borderId="36" xfId="0" applyFont="1" applyFill="1" applyBorder="1" applyAlignment="1" applyProtection="1">
      <alignment horizontal="center" vertical="center" wrapText="1"/>
      <protection locked="0"/>
    </xf>
    <xf numFmtId="0" fontId="26" fillId="33" borderId="33" xfId="0" applyFont="1" applyFill="1" applyBorder="1" applyAlignment="1" applyProtection="1">
      <alignment horizontal="center" vertical="center" wrapText="1"/>
      <protection locked="0"/>
    </xf>
    <xf numFmtId="0" fontId="26" fillId="33" borderId="32" xfId="0" applyFont="1" applyFill="1" applyBorder="1" applyAlignment="1" applyProtection="1">
      <alignment horizontal="center" vertical="center" wrapText="1"/>
      <protection locked="0"/>
    </xf>
    <xf numFmtId="0" fontId="24" fillId="38" borderId="43" xfId="0" applyFont="1" applyFill="1" applyBorder="1" applyAlignment="1">
      <alignment horizontal="center" vertical="center"/>
    </xf>
    <xf numFmtId="0" fontId="24" fillId="38" borderId="44" xfId="0" applyFont="1" applyFill="1" applyBorder="1" applyAlignment="1">
      <alignment horizontal="center" vertical="center"/>
    </xf>
    <xf numFmtId="0" fontId="26" fillId="33" borderId="43" xfId="0" applyFont="1" applyFill="1" applyBorder="1" applyAlignment="1" applyProtection="1">
      <alignment horizontal="center" vertical="center"/>
      <protection locked="0"/>
    </xf>
    <xf numFmtId="0" fontId="26" fillId="33" borderId="44" xfId="0" applyFont="1" applyFill="1" applyBorder="1" applyAlignment="1" applyProtection="1">
      <alignment horizontal="center" vertical="center"/>
      <protection locked="0"/>
    </xf>
    <xf numFmtId="49" fontId="26" fillId="33" borderId="36" xfId="0" applyNumberFormat="1" applyFont="1" applyFill="1" applyBorder="1" applyAlignment="1" applyProtection="1">
      <alignment horizontal="center" vertical="center"/>
      <protection locked="0"/>
    </xf>
    <xf numFmtId="49" fontId="26" fillId="33" borderId="33" xfId="0" applyNumberFormat="1" applyFont="1" applyFill="1" applyBorder="1" applyAlignment="1" applyProtection="1">
      <alignment horizontal="center" vertical="center"/>
      <protection locked="0"/>
    </xf>
    <xf numFmtId="49" fontId="26" fillId="33" borderId="37" xfId="0" applyNumberFormat="1" applyFont="1" applyFill="1" applyBorder="1" applyAlignment="1" applyProtection="1">
      <alignment horizontal="center" vertical="center"/>
      <protection locked="0"/>
    </xf>
    <xf numFmtId="0" fontId="23" fillId="38" borderId="47" xfId="0" applyFont="1" applyFill="1" applyBorder="1" applyAlignment="1">
      <alignment horizontal="center" vertical="center" wrapText="1"/>
    </xf>
    <xf numFmtId="0" fontId="24" fillId="0" borderId="45" xfId="0" applyFont="1" applyBorder="1" applyAlignment="1" applyProtection="1">
      <alignment horizontal="center" vertical="center"/>
      <protection locked="0"/>
    </xf>
    <xf numFmtId="0" fontId="24" fillId="0" borderId="47" xfId="0" applyFont="1" applyBorder="1" applyAlignment="1" applyProtection="1">
      <alignment horizontal="center" vertical="center"/>
      <protection locked="0"/>
    </xf>
    <xf numFmtId="0" fontId="24" fillId="0" borderId="46" xfId="0" applyFont="1" applyBorder="1" applyAlignment="1" applyProtection="1">
      <alignment horizontal="center" vertical="center"/>
      <protection locked="0"/>
    </xf>
    <xf numFmtId="0" fontId="23" fillId="38" borderId="25" xfId="0" applyFont="1" applyFill="1" applyBorder="1" applyAlignment="1">
      <alignment horizontal="center" vertical="center"/>
    </xf>
    <xf numFmtId="0" fontId="23" fillId="38" borderId="41" xfId="0" applyFont="1" applyFill="1" applyBorder="1" applyAlignment="1">
      <alignment horizontal="center" vertical="center"/>
    </xf>
    <xf numFmtId="0" fontId="58" fillId="0" borderId="25" xfId="0" applyFont="1" applyBorder="1" applyAlignment="1" applyProtection="1">
      <alignment horizontal="center" vertical="center"/>
      <protection locked="0"/>
    </xf>
    <xf numFmtId="0" fontId="58" fillId="0" borderId="41" xfId="0" applyFont="1" applyBorder="1" applyAlignment="1" applyProtection="1">
      <alignment horizontal="center" vertical="center"/>
      <protection locked="0"/>
    </xf>
    <xf numFmtId="0" fontId="58" fillId="0" borderId="45" xfId="0" applyFont="1" applyBorder="1" applyAlignment="1" applyProtection="1">
      <alignment horizontal="center" vertical="center"/>
      <protection locked="0"/>
    </xf>
    <xf numFmtId="0" fontId="58" fillId="0" borderId="47" xfId="0" applyFont="1" applyBorder="1" applyAlignment="1" applyProtection="1">
      <alignment horizontal="center" vertical="center"/>
      <protection locked="0"/>
    </xf>
    <xf numFmtId="0" fontId="58" fillId="0" borderId="27" xfId="0" applyFont="1" applyBorder="1" applyAlignment="1" applyProtection="1">
      <alignment horizontal="center" vertical="center"/>
      <protection locked="0"/>
    </xf>
    <xf numFmtId="14" fontId="58" fillId="33" borderId="47" xfId="0" applyNumberFormat="1" applyFont="1" applyFill="1" applyBorder="1" applyAlignment="1" applyProtection="1">
      <alignment horizontal="center" vertical="center"/>
      <protection locked="0"/>
    </xf>
    <xf numFmtId="14" fontId="58" fillId="33" borderId="46" xfId="0" applyNumberFormat="1" applyFont="1" applyFill="1" applyBorder="1" applyAlignment="1" applyProtection="1">
      <alignment horizontal="center" vertical="center"/>
      <protection locked="0"/>
    </xf>
    <xf numFmtId="168" fontId="23" fillId="44" borderId="39" xfId="1" applyNumberFormat="1" applyFont="1" applyFill="1" applyBorder="1" applyAlignment="1" applyProtection="1">
      <alignment horizontal="center" vertical="center"/>
      <protection locked="0"/>
    </xf>
    <xf numFmtId="168" fontId="23" fillId="44" borderId="40" xfId="1" applyNumberFormat="1" applyFont="1" applyFill="1" applyBorder="1" applyAlignment="1" applyProtection="1">
      <alignment horizontal="center" vertical="center"/>
      <protection locked="0"/>
    </xf>
    <xf numFmtId="168" fontId="23" fillId="44" borderId="31" xfId="1" applyNumberFormat="1" applyFont="1" applyFill="1" applyBorder="1" applyAlignment="1" applyProtection="1">
      <alignment horizontal="center" vertical="center"/>
      <protection locked="0"/>
    </xf>
    <xf numFmtId="168" fontId="23" fillId="44" borderId="32" xfId="1" applyNumberFormat="1" applyFont="1" applyFill="1" applyBorder="1" applyAlignment="1" applyProtection="1">
      <alignment horizontal="center" vertical="center"/>
      <protection locked="0"/>
    </xf>
    <xf numFmtId="0" fontId="58" fillId="0" borderId="42" xfId="0" applyFont="1" applyBorder="1" applyAlignment="1" applyProtection="1">
      <alignment horizontal="center" vertical="center"/>
      <protection locked="0"/>
    </xf>
    <xf numFmtId="0" fontId="58" fillId="0" borderId="40" xfId="0" applyFont="1" applyBorder="1" applyAlignment="1" applyProtection="1">
      <alignment horizontal="center" vertical="center"/>
      <protection locked="0"/>
    </xf>
    <xf numFmtId="0" fontId="58" fillId="0" borderId="36" xfId="0" applyFont="1" applyBorder="1" applyAlignment="1" applyProtection="1">
      <alignment horizontal="center" vertical="center"/>
      <protection locked="0"/>
    </xf>
    <xf numFmtId="0" fontId="58" fillId="0" borderId="32" xfId="0" applyFont="1" applyBorder="1" applyAlignment="1" applyProtection="1">
      <alignment horizontal="center" vertical="center"/>
      <protection locked="0"/>
    </xf>
    <xf numFmtId="0" fontId="23" fillId="38" borderId="45" xfId="0" applyFont="1" applyFill="1" applyBorder="1" applyAlignment="1">
      <alignment horizontal="center" vertical="center"/>
    </xf>
    <xf numFmtId="0" fontId="23" fillId="38" borderId="27" xfId="0" applyFont="1" applyFill="1" applyBorder="1" applyAlignment="1">
      <alignment horizontal="center" vertical="center"/>
    </xf>
    <xf numFmtId="0" fontId="26" fillId="0" borderId="45" xfId="0" applyFont="1" applyBorder="1" applyAlignment="1" applyProtection="1">
      <alignment horizontal="center" vertical="center"/>
      <protection locked="0"/>
    </xf>
    <xf numFmtId="0" fontId="26" fillId="0" borderId="47"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58" fillId="0" borderId="14" xfId="0" applyFont="1" applyBorder="1" applyAlignment="1">
      <alignment horizontal="center" vertical="center"/>
    </xf>
    <xf numFmtId="0" fontId="58" fillId="0" borderId="13" xfId="0" applyFont="1" applyBorder="1" applyAlignment="1">
      <alignment horizontal="center" vertical="center"/>
    </xf>
    <xf numFmtId="168" fontId="60" fillId="0" borderId="0" xfId="1" applyNumberFormat="1" applyFont="1" applyBorder="1" applyAlignment="1" applyProtection="1">
      <alignment horizontal="center" vertical="center"/>
    </xf>
    <xf numFmtId="168" fontId="60" fillId="0" borderId="19" xfId="1" applyNumberFormat="1" applyFont="1" applyBorder="1" applyAlignment="1" applyProtection="1">
      <alignment horizontal="center" vertical="center"/>
    </xf>
    <xf numFmtId="44" fontId="60" fillId="0" borderId="38" xfId="2" applyFont="1" applyBorder="1" applyAlignment="1" applyProtection="1">
      <alignment horizontal="center" vertical="center"/>
      <protection locked="0"/>
    </xf>
    <xf numFmtId="169" fontId="24" fillId="0" borderId="0" xfId="0" applyNumberFormat="1" applyFont="1" applyAlignment="1">
      <alignment horizontal="center" vertical="center"/>
    </xf>
    <xf numFmtId="0" fontId="26" fillId="33" borderId="18" xfId="0" applyFont="1" applyFill="1" applyBorder="1" applyAlignment="1">
      <alignment horizontal="center" vertical="center"/>
    </xf>
    <xf numFmtId="0" fontId="26" fillId="33" borderId="17" xfId="0" applyFont="1" applyFill="1" applyBorder="1" applyAlignment="1">
      <alignment horizontal="center" vertical="center"/>
    </xf>
    <xf numFmtId="167" fontId="53" fillId="0" borderId="0" xfId="0" applyNumberFormat="1" applyFont="1" applyAlignment="1">
      <alignment horizontal="center" vertical="center"/>
    </xf>
    <xf numFmtId="0" fontId="23" fillId="38" borderId="39" xfId="0" applyFont="1" applyFill="1" applyBorder="1" applyAlignment="1">
      <alignment horizontal="center" vertical="center"/>
    </xf>
    <xf numFmtId="0" fontId="23" fillId="38" borderId="38" xfId="0" applyFont="1" applyFill="1" applyBorder="1" applyAlignment="1">
      <alignment horizontal="center" vertical="center"/>
    </xf>
    <xf numFmtId="0" fontId="24" fillId="0" borderId="27" xfId="0" applyFont="1" applyBorder="1" applyAlignment="1" applyProtection="1">
      <alignment horizontal="center" vertical="center"/>
      <protection locked="0"/>
    </xf>
    <xf numFmtId="0" fontId="24" fillId="0" borderId="31" xfId="0" applyFont="1" applyBorder="1" applyAlignment="1" applyProtection="1">
      <alignment horizontal="center" vertical="center"/>
      <protection locked="0"/>
    </xf>
    <xf numFmtId="0" fontId="24" fillId="0" borderId="33" xfId="0" applyFont="1" applyBorder="1" applyAlignment="1" applyProtection="1">
      <alignment horizontal="center" vertical="center"/>
      <protection locked="0"/>
    </xf>
    <xf numFmtId="0" fontId="24" fillId="0" borderId="37" xfId="0" applyFont="1" applyBorder="1" applyAlignment="1" applyProtection="1">
      <alignment horizontal="center" vertical="center"/>
      <protection locked="0"/>
    </xf>
    <xf numFmtId="0" fontId="25" fillId="33" borderId="39" xfId="0" applyFont="1" applyFill="1" applyBorder="1" applyAlignment="1">
      <alignment horizontal="center" vertical="center"/>
    </xf>
    <xf numFmtId="0" fontId="25" fillId="33" borderId="38" xfId="0" applyFont="1" applyFill="1" applyBorder="1" applyAlignment="1">
      <alignment horizontal="center" vertical="center"/>
    </xf>
    <xf numFmtId="0" fontId="25" fillId="33" borderId="58" xfId="0" applyFont="1" applyFill="1" applyBorder="1" applyAlignment="1">
      <alignment horizontal="center" vertical="center"/>
    </xf>
    <xf numFmtId="0" fontId="58" fillId="0" borderId="0" xfId="0" applyFont="1" applyAlignment="1">
      <alignment horizontal="center" vertical="center"/>
    </xf>
    <xf numFmtId="0" fontId="58" fillId="0" borderId="19" xfId="0" applyFont="1" applyBorder="1" applyAlignment="1">
      <alignment horizontal="center" vertical="center"/>
    </xf>
    <xf numFmtId="44" fontId="23" fillId="0" borderId="45" xfId="2" applyFont="1" applyBorder="1" applyAlignment="1" applyProtection="1">
      <alignment horizontal="center" vertical="center"/>
      <protection locked="0"/>
    </xf>
    <xf numFmtId="44" fontId="23" fillId="0" borderId="27" xfId="2" applyFont="1" applyBorder="1" applyAlignment="1" applyProtection="1">
      <alignment horizontal="center" vertical="center"/>
      <protection locked="0"/>
    </xf>
    <xf numFmtId="0" fontId="25" fillId="39" borderId="50" xfId="0" applyFont="1" applyFill="1" applyBorder="1" applyAlignment="1">
      <alignment horizontal="center" vertical="center"/>
    </xf>
    <xf numFmtId="0" fontId="25" fillId="39" borderId="51" xfId="0" applyFont="1" applyFill="1" applyBorder="1" applyAlignment="1">
      <alignment horizontal="center" vertical="center"/>
    </xf>
    <xf numFmtId="0" fontId="25" fillId="39" borderId="52" xfId="0" applyFont="1" applyFill="1" applyBorder="1" applyAlignment="1">
      <alignment horizontal="center" vertical="center"/>
    </xf>
    <xf numFmtId="0" fontId="80" fillId="0" borderId="45" xfId="0" applyFont="1" applyBorder="1" applyAlignment="1" applyProtection="1">
      <alignment horizontal="left" vertical="top" wrapText="1"/>
      <protection locked="0"/>
    </xf>
    <xf numFmtId="0" fontId="80" fillId="0" borderId="47" xfId="0" applyFont="1" applyBorder="1" applyAlignment="1" applyProtection="1">
      <alignment horizontal="left" vertical="top" wrapText="1"/>
      <protection locked="0"/>
    </xf>
    <xf numFmtId="0" fontId="80" fillId="0" borderId="46" xfId="0" applyFont="1" applyBorder="1" applyAlignment="1" applyProtection="1">
      <alignment horizontal="left" vertical="top" wrapText="1"/>
      <protection locked="0"/>
    </xf>
    <xf numFmtId="0" fontId="60" fillId="33" borderId="47" xfId="0" applyFont="1" applyFill="1" applyBorder="1" applyAlignment="1">
      <alignment horizontal="center" vertical="center"/>
    </xf>
    <xf numFmtId="44" fontId="60" fillId="0" borderId="47" xfId="2" applyFont="1" applyBorder="1" applyAlignment="1" applyProtection="1">
      <alignment horizontal="center" vertical="center"/>
    </xf>
    <xf numFmtId="0" fontId="26" fillId="33" borderId="0" xfId="0" applyFont="1" applyFill="1" applyAlignment="1">
      <alignment horizontal="center" vertical="center"/>
    </xf>
    <xf numFmtId="0" fontId="24" fillId="33" borderId="14" xfId="0" applyFont="1" applyFill="1" applyBorder="1" applyAlignment="1" applyProtection="1">
      <alignment horizontal="left" vertical="center"/>
      <protection locked="0"/>
    </xf>
    <xf numFmtId="0" fontId="24" fillId="33" borderId="0" xfId="0" applyFont="1" applyFill="1" applyAlignment="1" applyProtection="1">
      <alignment horizontal="left" vertical="center"/>
      <protection locked="0"/>
    </xf>
    <xf numFmtId="0" fontId="26" fillId="33" borderId="11" xfId="0" applyFont="1" applyFill="1" applyBorder="1" applyAlignment="1">
      <alignment horizontal="center" vertical="center"/>
    </xf>
    <xf numFmtId="0" fontId="26" fillId="33" borderId="16" xfId="0" applyFont="1" applyFill="1" applyBorder="1" applyAlignment="1">
      <alignment horizontal="center" vertical="center"/>
    </xf>
    <xf numFmtId="0" fontId="26" fillId="33" borderId="14" xfId="0" applyFont="1" applyFill="1" applyBorder="1" applyAlignment="1">
      <alignment horizontal="center" vertical="center"/>
    </xf>
    <xf numFmtId="0" fontId="26" fillId="33" borderId="19" xfId="0" applyFont="1" applyFill="1" applyBorder="1" applyAlignment="1">
      <alignment horizontal="center" vertical="center"/>
    </xf>
    <xf numFmtId="0" fontId="26" fillId="0" borderId="31" xfId="0" applyFont="1" applyBorder="1" applyAlignment="1" applyProtection="1">
      <alignment horizontal="left" vertical="center"/>
      <protection locked="0"/>
    </xf>
    <xf numFmtId="0" fontId="26" fillId="0" borderId="33" xfId="0" applyFont="1" applyBorder="1" applyAlignment="1" applyProtection="1">
      <alignment horizontal="left" vertical="center"/>
      <protection locked="0"/>
    </xf>
    <xf numFmtId="0" fontId="24" fillId="33" borderId="19" xfId="0" applyFont="1" applyFill="1" applyBorder="1" applyAlignment="1" applyProtection="1">
      <alignment horizontal="left" vertical="center"/>
      <protection locked="0"/>
    </xf>
    <xf numFmtId="0" fontId="53" fillId="41" borderId="0" xfId="0" applyFont="1" applyFill="1" applyAlignment="1">
      <alignment horizontal="center" vertical="center"/>
    </xf>
    <xf numFmtId="0" fontId="58" fillId="0" borderId="13" xfId="0" applyFont="1" applyBorder="1" applyAlignment="1">
      <alignment horizontal="center" vertical="center" wrapText="1"/>
    </xf>
    <xf numFmtId="0" fontId="58" fillId="0" borderId="18" xfId="0" applyFont="1" applyBorder="1" applyAlignment="1">
      <alignment horizontal="center" vertical="center" wrapText="1"/>
    </xf>
    <xf numFmtId="0" fontId="58" fillId="0" borderId="17" xfId="0" applyFont="1" applyBorder="1" applyAlignment="1">
      <alignment horizontal="center" vertical="center" wrapText="1"/>
    </xf>
    <xf numFmtId="0" fontId="26" fillId="0" borderId="56" xfId="0" applyFont="1" applyBorder="1" applyAlignment="1">
      <alignment horizontal="left" vertical="center"/>
    </xf>
    <xf numFmtId="0" fontId="26" fillId="0" borderId="57" xfId="0" applyFont="1" applyBorder="1" applyAlignment="1">
      <alignment horizontal="left" vertical="center"/>
    </xf>
    <xf numFmtId="0" fontId="58" fillId="0" borderId="56" xfId="0" applyFont="1" applyBorder="1" applyAlignment="1">
      <alignment horizontal="left" vertical="center" wrapText="1"/>
    </xf>
    <xf numFmtId="0" fontId="58" fillId="0" borderId="57" xfId="0" applyFont="1" applyBorder="1" applyAlignment="1">
      <alignment horizontal="left" vertical="center" wrapText="1"/>
    </xf>
    <xf numFmtId="0" fontId="26" fillId="0" borderId="0" xfId="0" applyFont="1" applyAlignment="1">
      <alignment horizontal="left" vertical="center"/>
    </xf>
    <xf numFmtId="0" fontId="26" fillId="0" borderId="19" xfId="0" applyFont="1" applyBorder="1" applyAlignment="1">
      <alignment horizontal="left" vertical="center"/>
    </xf>
    <xf numFmtId="0" fontId="26" fillId="0" borderId="56" xfId="0" applyFont="1" applyBorder="1" applyAlignment="1">
      <alignment horizontal="left" vertical="center" wrapText="1"/>
    </xf>
    <xf numFmtId="0" fontId="26" fillId="0" borderId="57" xfId="0" applyFont="1" applyBorder="1" applyAlignment="1">
      <alignment horizontal="left" vertical="center" wrapText="1"/>
    </xf>
    <xf numFmtId="0" fontId="24" fillId="33" borderId="53" xfId="0" applyFont="1" applyFill="1" applyBorder="1" applyAlignment="1" applyProtection="1">
      <alignment horizontal="center" vertical="center"/>
      <protection locked="0"/>
    </xf>
    <xf numFmtId="0" fontId="24" fillId="33" borderId="49" xfId="0" applyFont="1" applyFill="1" applyBorder="1" applyAlignment="1" applyProtection="1">
      <alignment horizontal="center" vertical="center"/>
      <protection locked="0"/>
    </xf>
    <xf numFmtId="0" fontId="24" fillId="33" borderId="0" xfId="0" applyFont="1" applyFill="1" applyAlignment="1">
      <alignment horizontal="left" vertical="center"/>
    </xf>
    <xf numFmtId="0" fontId="24" fillId="0" borderId="12" xfId="0" applyFont="1" applyBorder="1" applyAlignment="1">
      <alignment vertical="center"/>
    </xf>
    <xf numFmtId="0" fontId="24" fillId="0" borderId="11" xfId="0" applyFont="1" applyBorder="1" applyAlignment="1">
      <alignment vertical="center"/>
    </xf>
    <xf numFmtId="0" fontId="24" fillId="0" borderId="16" xfId="0" applyFont="1" applyBorder="1" applyAlignment="1">
      <alignment vertical="center"/>
    </xf>
    <xf numFmtId="0" fontId="24" fillId="0" borderId="14" xfId="0" applyFont="1" applyBorder="1" applyAlignment="1">
      <alignment vertical="center"/>
    </xf>
    <xf numFmtId="0" fontId="24" fillId="0" borderId="0" xfId="0" applyFont="1" applyAlignment="1">
      <alignment vertical="center"/>
    </xf>
    <xf numFmtId="0" fontId="24" fillId="0" borderId="19" xfId="0" applyFont="1" applyBorder="1" applyAlignment="1">
      <alignment vertical="center"/>
    </xf>
    <xf numFmtId="0" fontId="24" fillId="0" borderId="13" xfId="0" applyFont="1" applyBorder="1" applyAlignment="1">
      <alignment vertical="center"/>
    </xf>
    <xf numFmtId="0" fontId="24" fillId="0" borderId="18" xfId="0" applyFont="1" applyBorder="1" applyAlignment="1">
      <alignment vertical="center"/>
    </xf>
    <xf numFmtId="0" fontId="24" fillId="0" borderId="17" xfId="0" applyFont="1" applyBorder="1" applyAlignment="1">
      <alignment vertical="center"/>
    </xf>
    <xf numFmtId="0" fontId="26" fillId="0" borderId="50" xfId="0" applyFont="1" applyBorder="1" applyAlignment="1">
      <alignment horizontal="center" vertical="center"/>
    </xf>
    <xf numFmtId="0" fontId="26" fillId="0" borderId="51" xfId="0" applyFont="1" applyBorder="1" applyAlignment="1">
      <alignment horizontal="center" vertical="center"/>
    </xf>
    <xf numFmtId="0" fontId="26" fillId="0" borderId="52" xfId="0" applyFont="1" applyBorder="1" applyAlignment="1">
      <alignment horizontal="center" vertical="center"/>
    </xf>
    <xf numFmtId="0" fontId="25" fillId="39" borderId="39" xfId="0" applyFont="1" applyFill="1" applyBorder="1" applyAlignment="1">
      <alignment horizontal="center" vertical="center"/>
    </xf>
    <xf numFmtId="0" fontId="25" fillId="39" borderId="38" xfId="0" applyFont="1" applyFill="1" applyBorder="1" applyAlignment="1">
      <alignment horizontal="center" vertical="center"/>
    </xf>
    <xf numFmtId="0" fontId="25" fillId="39" borderId="58" xfId="0" applyFont="1" applyFill="1" applyBorder="1" applyAlignment="1">
      <alignment horizontal="center" vertical="center"/>
    </xf>
    <xf numFmtId="0" fontId="24" fillId="33" borderId="12" xfId="0" applyFont="1" applyFill="1" applyBorder="1" applyAlignment="1">
      <alignment horizontal="center" vertical="center"/>
    </xf>
    <xf numFmtId="0" fontId="24" fillId="33" borderId="11" xfId="0" applyFont="1" applyFill="1" applyBorder="1" applyAlignment="1">
      <alignment horizontal="center" vertical="center"/>
    </xf>
    <xf numFmtId="0" fontId="58" fillId="0" borderId="54" xfId="0" applyFont="1" applyBorder="1" applyAlignment="1">
      <alignment horizontal="left" vertical="center" wrapText="1"/>
    </xf>
    <xf numFmtId="0" fontId="58" fillId="0" borderId="55" xfId="0" applyFont="1" applyBorder="1" applyAlignment="1">
      <alignment horizontal="left" vertical="center" wrapText="1"/>
    </xf>
    <xf numFmtId="0" fontId="23" fillId="0" borderId="0" xfId="0" applyFont="1" applyAlignment="1">
      <alignment horizontal="left" vertical="center" wrapText="1"/>
    </xf>
    <xf numFmtId="0" fontId="25" fillId="39" borderId="33" xfId="0" applyFont="1" applyFill="1" applyBorder="1" applyAlignment="1">
      <alignment horizontal="center" vertical="center"/>
    </xf>
    <xf numFmtId="0" fontId="25" fillId="0" borderId="48" xfId="0" applyFont="1" applyBorder="1" applyAlignment="1" applyProtection="1">
      <alignment horizontal="left" vertical="center"/>
      <protection locked="0"/>
    </xf>
    <xf numFmtId="0" fontId="25" fillId="0" borderId="47" xfId="0" applyFont="1" applyBorder="1" applyAlignment="1" applyProtection="1">
      <alignment horizontal="left" vertical="center"/>
      <protection locked="0"/>
    </xf>
    <xf numFmtId="0" fontId="25" fillId="0" borderId="46" xfId="0" applyFont="1" applyBorder="1" applyAlignment="1" applyProtection="1">
      <alignment horizontal="left" vertical="center"/>
      <protection locked="0"/>
    </xf>
    <xf numFmtId="49" fontId="26" fillId="0" borderId="48" xfId="0" applyNumberFormat="1" applyFont="1" applyBorder="1" applyAlignment="1">
      <alignment horizontal="center" vertical="center" wrapText="1"/>
    </xf>
    <xf numFmtId="49" fontId="26" fillId="0" borderId="47" xfId="0" applyNumberFormat="1" applyFont="1" applyBorder="1" applyAlignment="1">
      <alignment horizontal="center" vertical="center" wrapText="1"/>
    </xf>
    <xf numFmtId="49" fontId="26" fillId="0" borderId="46" xfId="0" applyNumberFormat="1" applyFont="1" applyBorder="1" applyAlignment="1">
      <alignment horizontal="center" vertical="center" wrapText="1"/>
    </xf>
    <xf numFmtId="0" fontId="25" fillId="39" borderId="27" xfId="0" applyFont="1" applyFill="1" applyBorder="1" applyAlignment="1">
      <alignment horizontal="center" vertical="center"/>
    </xf>
    <xf numFmtId="0" fontId="25" fillId="39" borderId="41" xfId="0" applyFont="1" applyFill="1" applyBorder="1" applyAlignment="1">
      <alignment horizontal="center" vertical="center"/>
    </xf>
    <xf numFmtId="44" fontId="61" fillId="38" borderId="0" xfId="0" applyNumberFormat="1" applyFont="1" applyFill="1" applyAlignment="1">
      <alignment horizontal="center" vertical="center"/>
    </xf>
    <xf numFmtId="0" fontId="24" fillId="0" borderId="41" xfId="0" applyFont="1" applyBorder="1" applyAlignment="1" applyProtection="1">
      <alignment horizontal="center" vertical="center"/>
      <protection locked="0"/>
    </xf>
    <xf numFmtId="0" fontId="24" fillId="0" borderId="26" xfId="0" applyFont="1" applyBorder="1" applyAlignment="1" applyProtection="1">
      <alignment horizontal="center" vertical="center"/>
      <protection locked="0"/>
    </xf>
    <xf numFmtId="44" fontId="24" fillId="44" borderId="41" xfId="2" applyFont="1" applyFill="1" applyBorder="1" applyAlignment="1" applyProtection="1">
      <alignment horizontal="center" vertical="center"/>
    </xf>
    <xf numFmtId="44" fontId="24" fillId="44" borderId="26" xfId="2" applyFont="1" applyFill="1" applyBorder="1" applyAlignment="1" applyProtection="1">
      <alignment horizontal="center" vertical="center"/>
    </xf>
    <xf numFmtId="0" fontId="25" fillId="39" borderId="45" xfId="0" applyFont="1" applyFill="1" applyBorder="1" applyAlignment="1">
      <alignment horizontal="right" vertical="center"/>
    </xf>
    <xf numFmtId="0" fontId="25" fillId="39" borderId="47" xfId="0" applyFont="1" applyFill="1" applyBorder="1" applyAlignment="1">
      <alignment horizontal="right" vertical="center"/>
    </xf>
    <xf numFmtId="0" fontId="25" fillId="39" borderId="27" xfId="0" applyFont="1" applyFill="1" applyBorder="1" applyAlignment="1">
      <alignment horizontal="right" vertical="center"/>
    </xf>
    <xf numFmtId="0" fontId="81" fillId="0" borderId="48" xfId="0" applyFont="1" applyBorder="1" applyAlignment="1" applyProtection="1">
      <alignment horizontal="left" vertical="top" wrapText="1"/>
      <protection locked="0"/>
    </xf>
    <xf numFmtId="0" fontId="81" fillId="0" borderId="47" xfId="0" applyFont="1" applyBorder="1" applyAlignment="1" applyProtection="1">
      <alignment horizontal="left" vertical="top" wrapText="1"/>
      <protection locked="0"/>
    </xf>
    <xf numFmtId="0" fontId="81" fillId="0" borderId="46" xfId="0" applyFont="1" applyBorder="1" applyAlignment="1" applyProtection="1">
      <alignment horizontal="left" vertical="top" wrapText="1"/>
      <protection locked="0"/>
    </xf>
    <xf numFmtId="0" fontId="74" fillId="0" borderId="12" xfId="48" applyFont="1" applyBorder="1" applyAlignment="1">
      <alignment wrapText="1"/>
    </xf>
    <xf numFmtId="0" fontId="74" fillId="0" borderId="11" xfId="48" applyFont="1" applyBorder="1" applyAlignment="1">
      <alignment wrapText="1"/>
    </xf>
    <xf numFmtId="0" fontId="74" fillId="0" borderId="16" xfId="48" applyFont="1" applyBorder="1" applyAlignment="1">
      <alignment wrapText="1"/>
    </xf>
    <xf numFmtId="0" fontId="54" fillId="0" borderId="12" xfId="48" applyFont="1" applyBorder="1"/>
    <xf numFmtId="0" fontId="54" fillId="0" borderId="11" xfId="48" applyFont="1" applyBorder="1"/>
    <xf numFmtId="0" fontId="54" fillId="0" borderId="16" xfId="48" applyFont="1" applyBorder="1"/>
    <xf numFmtId="0" fontId="74" fillId="0" borderId="13" xfId="48" applyFont="1" applyBorder="1" applyAlignment="1">
      <alignment wrapText="1"/>
    </xf>
    <xf numFmtId="0" fontId="74" fillId="0" borderId="18" xfId="48" applyFont="1" applyBorder="1" applyAlignment="1">
      <alignment wrapText="1"/>
    </xf>
    <xf numFmtId="0" fontId="74" fillId="0" borderId="17" xfId="48" applyFont="1" applyBorder="1" applyAlignment="1">
      <alignment wrapText="1"/>
    </xf>
    <xf numFmtId="0" fontId="76" fillId="0" borderId="0" xfId="48" applyFont="1" applyAlignment="1">
      <alignment horizontal="left" wrapText="1"/>
    </xf>
    <xf numFmtId="0" fontId="54" fillId="0" borderId="18" xfId="48" applyFont="1" applyBorder="1"/>
    <xf numFmtId="0" fontId="75" fillId="0" borderId="10" xfId="48" applyFont="1" applyBorder="1" applyAlignment="1">
      <alignment horizontal="center" wrapText="1"/>
    </xf>
    <xf numFmtId="0" fontId="75" fillId="0" borderId="59" xfId="48" applyFont="1" applyBorder="1" applyAlignment="1">
      <alignment horizontal="center" wrapText="1"/>
    </xf>
    <xf numFmtId="0" fontId="75" fillId="0" borderId="67" xfId="48" applyFont="1" applyBorder="1" applyAlignment="1">
      <alignment horizontal="center" wrapText="1"/>
    </xf>
    <xf numFmtId="174" fontId="54" fillId="0" borderId="10" xfId="48" applyNumberFormat="1" applyFont="1" applyBorder="1" applyAlignment="1">
      <alignment horizontal="center" vertical="center"/>
    </xf>
    <xf numFmtId="174" fontId="54" fillId="0" borderId="67" xfId="48" applyNumberFormat="1" applyFont="1" applyBorder="1" applyAlignment="1">
      <alignment horizontal="center" vertical="center"/>
    </xf>
    <xf numFmtId="0" fontId="54" fillId="0" borderId="59" xfId="48" applyFont="1" applyBorder="1" applyAlignment="1">
      <alignment horizontal="center" vertical="center" wrapText="1"/>
    </xf>
    <xf numFmtId="0" fontId="54" fillId="0" borderId="65" xfId="48" applyFont="1" applyBorder="1" applyAlignment="1">
      <alignment horizontal="center" vertical="center" wrapText="1"/>
    </xf>
    <xf numFmtId="0" fontId="54" fillId="0" borderId="59" xfId="48" applyFont="1" applyBorder="1" applyAlignment="1">
      <alignment wrapText="1"/>
    </xf>
    <xf numFmtId="0" fontId="54" fillId="0" borderId="67" xfId="48" applyFont="1" applyBorder="1" applyAlignment="1">
      <alignment wrapText="1"/>
    </xf>
    <xf numFmtId="0" fontId="72" fillId="0" borderId="0" xfId="48" applyFont="1"/>
    <xf numFmtId="0" fontId="73" fillId="43" borderId="12" xfId="48" applyFont="1" applyFill="1" applyBorder="1" applyAlignment="1">
      <alignment wrapText="1"/>
    </xf>
    <xf numFmtId="0" fontId="73" fillId="43" borderId="11" xfId="48" applyFont="1" applyFill="1" applyBorder="1" applyAlignment="1">
      <alignment wrapText="1"/>
    </xf>
    <xf numFmtId="0" fontId="73" fillId="43" borderId="68" xfId="48" applyFont="1" applyFill="1" applyBorder="1" applyAlignment="1">
      <alignment wrapText="1"/>
    </xf>
    <xf numFmtId="0" fontId="24" fillId="0" borderId="14" xfId="0" applyFont="1" applyBorder="1" applyAlignment="1" applyProtection="1">
      <alignment horizontal="left" vertical="center"/>
      <protection locked="0"/>
    </xf>
    <xf numFmtId="0" fontId="24" fillId="0" borderId="19" xfId="0" applyFont="1" applyBorder="1" applyAlignment="1" applyProtection="1">
      <alignment horizontal="left" vertical="center"/>
      <protection locked="0"/>
    </xf>
    <xf numFmtId="0" fontId="24" fillId="0" borderId="13" xfId="0" applyFont="1" applyBorder="1" applyAlignment="1" applyProtection="1">
      <alignment horizontal="left" vertical="center"/>
      <protection locked="0"/>
    </xf>
    <xf numFmtId="0" fontId="24" fillId="0" borderId="17" xfId="0" applyFont="1" applyBorder="1" applyAlignment="1" applyProtection="1">
      <alignment horizontal="left" vertical="center"/>
      <protection locked="0"/>
    </xf>
    <xf numFmtId="0" fontId="71" fillId="43" borderId="10" xfId="48" applyFont="1" applyFill="1" applyBorder="1" applyAlignment="1">
      <alignment wrapText="1"/>
    </xf>
    <xf numFmtId="0" fontId="71" fillId="43" borderId="65" xfId="48" applyFont="1" applyFill="1" applyBorder="1" applyAlignment="1">
      <alignment wrapText="1"/>
    </xf>
    <xf numFmtId="0" fontId="71" fillId="43" borderId="59" xfId="48" applyFont="1" applyFill="1" applyBorder="1" applyAlignment="1">
      <alignment wrapText="1"/>
    </xf>
    <xf numFmtId="0" fontId="71" fillId="43" borderId="66" xfId="48" applyFont="1" applyFill="1" applyBorder="1" applyAlignment="1">
      <alignment wrapText="1"/>
    </xf>
    <xf numFmtId="0" fontId="71" fillId="43" borderId="67" xfId="48" applyFont="1" applyFill="1" applyBorder="1" applyAlignment="1">
      <alignment wrapText="1"/>
    </xf>
    <xf numFmtId="0" fontId="70" fillId="0" borderId="60" xfId="48" applyFont="1" applyBorder="1" applyAlignment="1">
      <alignment horizontal="center" vertical="center" wrapText="1"/>
    </xf>
    <xf numFmtId="0" fontId="70" fillId="0" borderId="61" xfId="48" applyFont="1" applyBorder="1" applyAlignment="1">
      <alignment horizontal="center" vertical="center" wrapText="1"/>
    </xf>
    <xf numFmtId="0" fontId="70" fillId="0" borderId="0" xfId="48" applyFont="1" applyAlignment="1">
      <alignment horizontal="center" vertical="center" wrapText="1"/>
    </xf>
    <xf numFmtId="0" fontId="70" fillId="0" borderId="62" xfId="48" applyFont="1" applyBorder="1" applyAlignment="1">
      <alignment horizontal="center" vertical="center" wrapText="1"/>
    </xf>
    <xf numFmtId="0" fontId="70" fillId="0" borderId="63" xfId="48" applyFont="1" applyBorder="1" applyAlignment="1">
      <alignment horizontal="center" vertical="center" wrapText="1"/>
    </xf>
    <xf numFmtId="0" fontId="70" fillId="0" borderId="64" xfId="48" applyFont="1" applyBorder="1" applyAlignment="1">
      <alignment horizontal="center" vertical="center" wrapText="1"/>
    </xf>
    <xf numFmtId="0" fontId="69" fillId="0" borderId="12" xfId="48" applyFont="1" applyBorder="1" applyAlignment="1">
      <alignment horizontal="center" wrapText="1"/>
    </xf>
    <xf numFmtId="0" fontId="69" fillId="0" borderId="16" xfId="48" applyFont="1" applyBorder="1" applyAlignment="1">
      <alignment horizontal="center" wrapText="1"/>
    </xf>
    <xf numFmtId="0" fontId="69" fillId="0" borderId="14" xfId="48" applyFont="1" applyBorder="1" applyAlignment="1">
      <alignment horizontal="center" wrapText="1"/>
    </xf>
    <xf numFmtId="0" fontId="69" fillId="0" borderId="19" xfId="48" applyFont="1" applyBorder="1" applyAlignment="1">
      <alignment horizontal="center" wrapText="1"/>
    </xf>
    <xf numFmtId="0" fontId="69" fillId="0" borderId="13" xfId="48" applyFont="1" applyBorder="1" applyAlignment="1">
      <alignment horizontal="center" wrapText="1"/>
    </xf>
    <xf numFmtId="0" fontId="69" fillId="0" borderId="17" xfId="48" applyFont="1" applyBorder="1" applyAlignment="1">
      <alignment horizontal="center" wrapText="1"/>
    </xf>
    <xf numFmtId="0" fontId="24" fillId="0" borderId="12" xfId="0" applyFont="1" applyBorder="1" applyAlignment="1" applyProtection="1">
      <alignment horizontal="left" vertical="center"/>
      <protection locked="0"/>
    </xf>
    <xf numFmtId="0" fontId="24" fillId="0" borderId="16" xfId="0" applyFont="1" applyBorder="1" applyAlignment="1" applyProtection="1">
      <alignment horizontal="left" vertical="center"/>
      <protection locked="0"/>
    </xf>
  </cellXfs>
  <cellStyles count="49">
    <cellStyle name="20% - Énfasis1" xfId="22" builtinId="30" customBuiltin="1"/>
    <cellStyle name="20% - Énfasis2" xfId="26" builtinId="34" customBuiltin="1"/>
    <cellStyle name="20% - Énfasis3" xfId="30" builtinId="38" customBuiltin="1"/>
    <cellStyle name="20% - Énfasis4" xfId="34" builtinId="42" customBuiltin="1"/>
    <cellStyle name="20% - Énfasis5" xfId="38" builtinId="46" customBuiltin="1"/>
    <cellStyle name="20% - Énfasis6" xfId="42" builtinId="50" customBuiltin="1"/>
    <cellStyle name="40% - Énfasis1" xfId="23" builtinId="31" customBuiltin="1"/>
    <cellStyle name="40% - Énfasis2" xfId="27" builtinId="35" customBuiltin="1"/>
    <cellStyle name="40% - Énfasis3" xfId="31" builtinId="39" customBuiltin="1"/>
    <cellStyle name="40% - Énfasis4" xfId="35" builtinId="43" customBuiltin="1"/>
    <cellStyle name="40% - Énfasis5" xfId="39" builtinId="47" customBuiltin="1"/>
    <cellStyle name="40% - Énfasis6" xfId="43" builtinId="51" customBuiltin="1"/>
    <cellStyle name="60% - Énfasis1" xfId="24" builtinId="32" customBuiltin="1"/>
    <cellStyle name="60% - Énfasis2" xfId="28" builtinId="36" customBuiltin="1"/>
    <cellStyle name="60% - Énfasis3" xfId="32" builtinId="40" customBuiltin="1"/>
    <cellStyle name="60% - Énfasis4" xfId="36" builtinId="44" customBuiltin="1"/>
    <cellStyle name="60% - Énfasis5" xfId="40" builtinId="48" customBuiltin="1"/>
    <cellStyle name="60% - Énfasis6" xfId="44"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1" builtinId="29" customBuiltin="1"/>
    <cellStyle name="Énfasis2" xfId="25" builtinId="33" customBuiltin="1"/>
    <cellStyle name="Énfasis3" xfId="29" builtinId="37" customBuiltin="1"/>
    <cellStyle name="Énfasis4" xfId="33" builtinId="41" customBuiltin="1"/>
    <cellStyle name="Énfasis5" xfId="37" builtinId="45" customBuiltin="1"/>
    <cellStyle name="Énfasis6" xfId="41" builtinId="49" customBuiltin="1"/>
    <cellStyle name="Entrada" xfId="12" builtinId="20" customBuiltin="1"/>
    <cellStyle name="Hipervínculo" xfId="47" builtinId="8"/>
    <cellStyle name="Incorrecto" xfId="10" builtinId="27" customBuiltin="1"/>
    <cellStyle name="Millares" xfId="1" builtinId="3" customBuiltin="1"/>
    <cellStyle name="Millares 3" xfId="45" xr:uid="{00000000-0005-0000-0000-000021000000}"/>
    <cellStyle name="Moneda" xfId="2" builtinId="4" customBuiltin="1"/>
    <cellStyle name="Neutral" xfId="11" builtinId="28" customBuiltin="1"/>
    <cellStyle name="Normal" xfId="0" builtinId="0" customBuiltin="1"/>
    <cellStyle name="Normal 2" xfId="48" xr:uid="{2EAE95B3-9018-4968-B882-20349C98B8F5}"/>
    <cellStyle name="Normal 7" xfId="46" xr:uid="{00000000-0005-0000-0000-000025000000}"/>
    <cellStyle name="Notas" xfId="18" builtinId="10" customBuiltin="1"/>
    <cellStyle name="Porcentaje" xfId="3" builtinId="5" customBuiltin="1"/>
    <cellStyle name="Salida" xfId="13" builtinId="21" customBuiltin="1"/>
    <cellStyle name="Texto de advertencia" xfId="17" builtinId="11" customBuiltin="1"/>
    <cellStyle name="Texto explicativo" xfId="19" builtinId="53" customBuiltin="1"/>
    <cellStyle name="Título" xfId="4" builtinId="15" customBuiltin="1"/>
    <cellStyle name="Título 2" xfId="6" builtinId="17" customBuiltin="1"/>
    <cellStyle name="Título 3" xfId="7" builtinId="18" customBuiltin="1"/>
    <cellStyle name="Total" xfId="20" builtinId="25" customBuiltin="1"/>
  </cellStyles>
  <dxfs count="0"/>
  <tableStyles count="0" defaultTableStyle="TableStyleMedium2" defaultPivotStyle="PivotStyleLight16"/>
  <colors>
    <mruColors>
      <color rgb="FFB4B3B6"/>
      <color rgb="FF287840"/>
      <color rgb="FF4DA92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3200400</xdr:colOff>
      <xdr:row>3</xdr:row>
      <xdr:rowOff>446597</xdr:rowOff>
    </xdr:to>
    <xdr:pic>
      <xdr:nvPicPr>
        <xdr:cNvPr id="2" name="Imagen 3">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4375" y="28575"/>
          <a:ext cx="2486025" cy="9133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905435</xdr:colOff>
      <xdr:row>1</xdr:row>
      <xdr:rowOff>17929</xdr:rowOff>
    </xdr:from>
    <xdr:to>
      <xdr:col>2</xdr:col>
      <xdr:colOff>250937</xdr:colOff>
      <xdr:row>3</xdr:row>
      <xdr:rowOff>62819</xdr:rowOff>
    </xdr:to>
    <xdr:pic>
      <xdr:nvPicPr>
        <xdr:cNvPr id="2" name="Imagen 1">
          <a:extLst>
            <a:ext uri="{FF2B5EF4-FFF2-40B4-BE49-F238E27FC236}">
              <a16:creationId xmlns:a16="http://schemas.microsoft.com/office/drawing/2014/main" id="{D99834B9-0A7E-4267-8396-508101E59483}"/>
            </a:ext>
          </a:extLst>
        </xdr:cNvPr>
        <xdr:cNvPicPr>
          <a:picLocks noChangeAspect="1"/>
        </xdr:cNvPicPr>
      </xdr:nvPicPr>
      <xdr:blipFill>
        <a:blip xmlns:r="http://schemas.openxmlformats.org/officeDocument/2006/relationships" r:embed="rId1"/>
        <a:stretch>
          <a:fillRect/>
        </a:stretch>
      </xdr:blipFill>
      <xdr:spPr>
        <a:xfrm>
          <a:off x="1147482" y="134470"/>
          <a:ext cx="779855" cy="7441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723899</xdr:colOff>
      <xdr:row>0</xdr:row>
      <xdr:rowOff>161925</xdr:rowOff>
    </xdr:from>
    <xdr:to>
      <xdr:col>2</xdr:col>
      <xdr:colOff>352424</xdr:colOff>
      <xdr:row>3</xdr:row>
      <xdr:rowOff>71438</xdr:rowOff>
    </xdr:to>
    <xdr:pic>
      <xdr:nvPicPr>
        <xdr:cNvPr id="2" name="Imagen 1">
          <a:extLst>
            <a:ext uri="{FF2B5EF4-FFF2-40B4-BE49-F238E27FC236}">
              <a16:creationId xmlns:a16="http://schemas.microsoft.com/office/drawing/2014/main" id="{CC13BBE8-5816-4B23-8843-4A5AEBE1F01B}"/>
            </a:ext>
          </a:extLst>
        </xdr:cNvPr>
        <xdr:cNvPicPr>
          <a:picLocks noChangeAspect="1"/>
        </xdr:cNvPicPr>
      </xdr:nvPicPr>
      <xdr:blipFill>
        <a:blip xmlns:r="http://schemas.openxmlformats.org/officeDocument/2006/relationships" r:embed="rId1"/>
        <a:stretch>
          <a:fillRect/>
        </a:stretch>
      </xdr:blipFill>
      <xdr:spPr>
        <a:xfrm>
          <a:off x="904874" y="161925"/>
          <a:ext cx="542925" cy="52863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E23"/>
  <sheetViews>
    <sheetView workbookViewId="0">
      <selection activeCell="A11" sqref="A11"/>
    </sheetView>
  </sheetViews>
  <sheetFormatPr baseColWidth="10" defaultColWidth="11.44140625" defaultRowHeight="13.2" x14ac:dyDescent="0.25"/>
  <cols>
    <col min="1" max="1" width="62" bestFit="1" customWidth="1"/>
    <col min="2" max="5" width="15.6640625" customWidth="1"/>
  </cols>
  <sheetData>
    <row r="1" spans="1:5" x14ac:dyDescent="0.25">
      <c r="A1" s="114"/>
      <c r="B1" s="117" t="s">
        <v>26</v>
      </c>
      <c r="C1" s="118"/>
      <c r="D1" s="118"/>
      <c r="E1" s="119"/>
    </row>
    <row r="2" spans="1:5" x14ac:dyDescent="0.25">
      <c r="A2" s="115"/>
      <c r="B2" s="120"/>
      <c r="C2" s="121"/>
      <c r="D2" s="121"/>
      <c r="E2" s="122"/>
    </row>
    <row r="3" spans="1:5" ht="13.5" customHeight="1" thickBot="1" x14ac:dyDescent="0.3">
      <c r="A3" s="115"/>
      <c r="B3" s="123"/>
      <c r="C3" s="124"/>
      <c r="D3" s="124"/>
      <c r="E3" s="125"/>
    </row>
    <row r="4" spans="1:5" ht="39.75" customHeight="1" thickBot="1" x14ac:dyDescent="0.3">
      <c r="A4" s="116"/>
      <c r="B4" s="126" t="s">
        <v>27</v>
      </c>
      <c r="C4" s="127"/>
      <c r="D4" s="128" t="s">
        <v>28</v>
      </c>
      <c r="E4" s="129"/>
    </row>
    <row r="5" spans="1:5" ht="24.9" customHeight="1" x14ac:dyDescent="0.3">
      <c r="A5" s="1" t="s">
        <v>29</v>
      </c>
      <c r="B5" s="2" t="s">
        <v>30</v>
      </c>
      <c r="C5" s="3" t="s">
        <v>31</v>
      </c>
      <c r="D5" s="4" t="s">
        <v>30</v>
      </c>
      <c r="E5" s="5" t="s">
        <v>31</v>
      </c>
    </row>
    <row r="6" spans="1:5" ht="45" customHeight="1" x14ac:dyDescent="0.25">
      <c r="A6" s="16" t="s">
        <v>113</v>
      </c>
      <c r="B6" s="7" t="s">
        <v>32</v>
      </c>
      <c r="C6" s="8" t="s">
        <v>32</v>
      </c>
      <c r="D6" s="7"/>
      <c r="E6" s="8"/>
    </row>
    <row r="7" spans="1:5" ht="45" customHeight="1" x14ac:dyDescent="0.25">
      <c r="A7" s="16" t="s">
        <v>114</v>
      </c>
      <c r="B7" s="7"/>
      <c r="C7" s="8"/>
      <c r="D7" s="7" t="s">
        <v>32</v>
      </c>
      <c r="E7" s="8" t="s">
        <v>32</v>
      </c>
    </row>
    <row r="8" spans="1:5" ht="24.9" customHeight="1" x14ac:dyDescent="0.25">
      <c r="A8" s="6" t="s">
        <v>33</v>
      </c>
      <c r="B8" s="7" t="s">
        <v>32</v>
      </c>
      <c r="C8" s="8"/>
      <c r="D8" s="7" t="s">
        <v>32</v>
      </c>
      <c r="E8" s="8"/>
    </row>
    <row r="9" spans="1:5" ht="24.9" customHeight="1" x14ac:dyDescent="0.25">
      <c r="A9" s="9" t="s">
        <v>34</v>
      </c>
      <c r="B9" s="7" t="s">
        <v>32</v>
      </c>
      <c r="C9" s="8" t="s">
        <v>32</v>
      </c>
      <c r="D9" s="7"/>
      <c r="E9" s="8"/>
    </row>
    <row r="10" spans="1:5" ht="24.9" customHeight="1" x14ac:dyDescent="0.25">
      <c r="A10" s="9" t="s">
        <v>35</v>
      </c>
      <c r="B10" s="7"/>
      <c r="C10" s="10"/>
      <c r="D10" s="7" t="s">
        <v>32</v>
      </c>
      <c r="E10" s="8" t="s">
        <v>32</v>
      </c>
    </row>
    <row r="11" spans="1:5" ht="24.9" customHeight="1" x14ac:dyDescent="0.25">
      <c r="A11" s="11" t="s">
        <v>36</v>
      </c>
      <c r="B11" s="7" t="s">
        <v>32</v>
      </c>
      <c r="C11" s="8"/>
      <c r="D11" s="7" t="s">
        <v>32</v>
      </c>
      <c r="E11" s="8"/>
    </row>
    <row r="12" spans="1:5" ht="24.9" customHeight="1" x14ac:dyDescent="0.25">
      <c r="A12" s="11" t="s">
        <v>37</v>
      </c>
      <c r="B12" s="7"/>
      <c r="C12" s="8"/>
      <c r="D12" s="7" t="s">
        <v>32</v>
      </c>
      <c r="E12" s="8"/>
    </row>
    <row r="13" spans="1:5" ht="24.9" customHeight="1" x14ac:dyDescent="0.25">
      <c r="A13" s="11" t="s">
        <v>38</v>
      </c>
      <c r="B13" s="7" t="s">
        <v>32</v>
      </c>
      <c r="C13" s="8" t="s">
        <v>32</v>
      </c>
      <c r="D13" s="7" t="s">
        <v>32</v>
      </c>
      <c r="E13" s="8" t="s">
        <v>32</v>
      </c>
    </row>
    <row r="14" spans="1:5" ht="24.9" customHeight="1" x14ac:dyDescent="0.25">
      <c r="A14" s="12" t="s">
        <v>39</v>
      </c>
      <c r="B14" s="7"/>
      <c r="C14" s="8"/>
      <c r="D14" s="7"/>
      <c r="E14" s="8"/>
    </row>
    <row r="15" spans="1:5" ht="24.9" customHeight="1" x14ac:dyDescent="0.25">
      <c r="A15" s="6" t="s">
        <v>40</v>
      </c>
      <c r="B15" s="7" t="s">
        <v>32</v>
      </c>
      <c r="C15" s="8"/>
      <c r="D15" s="7"/>
      <c r="E15" s="8"/>
    </row>
    <row r="16" spans="1:5" ht="24.9" customHeight="1" x14ac:dyDescent="0.25">
      <c r="A16" s="6" t="s">
        <v>41</v>
      </c>
      <c r="B16" s="7" t="s">
        <v>32</v>
      </c>
      <c r="C16" s="8"/>
      <c r="D16" s="7"/>
      <c r="E16" s="8"/>
    </row>
    <row r="17" spans="1:5" ht="24.9" customHeight="1" x14ac:dyDescent="0.25">
      <c r="A17" s="12" t="s">
        <v>42</v>
      </c>
      <c r="B17" s="7"/>
      <c r="C17" s="8"/>
      <c r="D17" s="7"/>
      <c r="E17" s="8"/>
    </row>
    <row r="18" spans="1:5" ht="24.9" customHeight="1" x14ac:dyDescent="0.25">
      <c r="A18" s="6" t="s">
        <v>43</v>
      </c>
      <c r="B18" s="7" t="s">
        <v>32</v>
      </c>
      <c r="C18" s="8"/>
      <c r="D18" s="7"/>
      <c r="E18" s="8"/>
    </row>
    <row r="19" spans="1:5" ht="24.9" customHeight="1" x14ac:dyDescent="0.25">
      <c r="A19" s="6" t="s">
        <v>44</v>
      </c>
      <c r="B19" s="7" t="s">
        <v>32</v>
      </c>
      <c r="C19" s="8"/>
      <c r="D19" s="7"/>
      <c r="E19" s="8"/>
    </row>
    <row r="20" spans="1:5" ht="24.9" customHeight="1" x14ac:dyDescent="0.25">
      <c r="A20" s="9" t="s">
        <v>45</v>
      </c>
      <c r="B20" s="7" t="s">
        <v>32</v>
      </c>
      <c r="C20" s="8"/>
      <c r="D20" s="7"/>
      <c r="E20" s="8"/>
    </row>
    <row r="21" spans="1:5" ht="24.9" customHeight="1" x14ac:dyDescent="0.25">
      <c r="A21" s="9" t="s">
        <v>46</v>
      </c>
      <c r="B21" s="7" t="s">
        <v>32</v>
      </c>
      <c r="C21" s="8"/>
      <c r="D21" s="7"/>
      <c r="E21" s="8"/>
    </row>
    <row r="22" spans="1:5" ht="24.9" customHeight="1" thickBot="1" x14ac:dyDescent="0.3">
      <c r="A22" s="13" t="s">
        <v>47</v>
      </c>
      <c r="B22" s="14" t="s">
        <v>32</v>
      </c>
      <c r="C22" s="15"/>
      <c r="D22" s="14"/>
      <c r="E22" s="15"/>
    </row>
    <row r="23" spans="1:5" ht="24.9" customHeight="1" x14ac:dyDescent="0.25"/>
  </sheetData>
  <mergeCells count="4">
    <mergeCell ref="A1:A4"/>
    <mergeCell ref="B1:E3"/>
    <mergeCell ref="B4:C4"/>
    <mergeCell ref="D4:E4"/>
  </mergeCells>
  <pageMargins left="0.70866141732283472" right="0.70866141732283472" top="0.74803149606299213" bottom="0.74803149606299213" header="0.31496062992125984" footer="0.31496062992125984"/>
  <pageSetup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287840"/>
    <pageSetUpPr fitToPage="1"/>
  </sheetPr>
  <dimension ref="A1:Y861"/>
  <sheetViews>
    <sheetView showGridLines="0" tabSelected="1" view="pageBreakPreview" topLeftCell="A35" zoomScale="85" zoomScaleNormal="85" zoomScaleSheetLayoutView="85" workbookViewId="0">
      <selection activeCell="H42" sqref="H42"/>
    </sheetView>
  </sheetViews>
  <sheetFormatPr baseColWidth="10" defaultColWidth="11.44140625" defaultRowHeight="13.8" x14ac:dyDescent="0.25"/>
  <cols>
    <col min="1" max="1" width="3.5546875" style="37" customWidth="1"/>
    <col min="2" max="2" width="20.88671875" style="37" customWidth="1"/>
    <col min="3" max="3" width="18.44140625" style="37" customWidth="1"/>
    <col min="4" max="4" width="8.44140625" style="37" customWidth="1"/>
    <col min="5" max="5" width="10.44140625" style="37" customWidth="1"/>
    <col min="6" max="6" width="5.88671875" style="37" customWidth="1"/>
    <col min="7" max="7" width="22" style="37" customWidth="1"/>
    <col min="8" max="8" width="18.33203125" style="37" customWidth="1"/>
    <col min="9" max="9" width="22.88671875" style="37" customWidth="1"/>
    <col min="10" max="10" width="21.6640625" style="37" customWidth="1"/>
    <col min="11" max="11" width="20.6640625" style="37" customWidth="1"/>
    <col min="12" max="12" width="12.33203125" style="37" customWidth="1"/>
    <col min="13" max="13" width="10" style="37" customWidth="1"/>
    <col min="14" max="14" width="1.6640625" style="38" customWidth="1"/>
    <col min="15" max="15" width="13.33203125" style="37" customWidth="1"/>
    <col min="16" max="22" width="13.33203125" style="37" hidden="1" customWidth="1"/>
    <col min="23" max="23" width="17" style="37" customWidth="1"/>
    <col min="24" max="24" width="21" style="37" bestFit="1" customWidth="1"/>
    <col min="25" max="25" width="14.109375" style="37" bestFit="1" customWidth="1"/>
    <col min="26" max="16384" width="11.44140625" style="37"/>
  </cols>
  <sheetData>
    <row r="1" spans="1:16" ht="9" customHeight="1" thickBot="1" x14ac:dyDescent="0.3">
      <c r="A1" s="107"/>
      <c r="B1" s="107"/>
      <c r="C1" s="107"/>
      <c r="D1" s="107"/>
      <c r="E1" s="107"/>
      <c r="F1" s="107"/>
      <c r="G1" s="107"/>
      <c r="H1" s="107"/>
      <c r="I1" s="107"/>
      <c r="J1" s="107"/>
      <c r="K1" s="107"/>
      <c r="L1" s="107"/>
      <c r="M1" s="107"/>
    </row>
    <row r="2" spans="1:16" ht="24" customHeight="1" x14ac:dyDescent="0.25">
      <c r="A2" s="107"/>
      <c r="B2" s="131" t="s">
        <v>188</v>
      </c>
      <c r="C2" s="132"/>
      <c r="D2" s="171" t="s">
        <v>145</v>
      </c>
      <c r="E2" s="172"/>
      <c r="F2" s="172"/>
      <c r="G2" s="172"/>
      <c r="H2" s="172"/>
      <c r="I2" s="172"/>
      <c r="J2" s="172"/>
      <c r="K2" s="291" t="s">
        <v>146</v>
      </c>
      <c r="L2" s="292"/>
      <c r="M2" s="293"/>
    </row>
    <row r="3" spans="1:16" ht="31.2" customHeight="1" x14ac:dyDescent="0.25">
      <c r="A3" s="107"/>
      <c r="B3" s="133"/>
      <c r="C3" s="134"/>
      <c r="D3" s="173"/>
      <c r="E3" s="174"/>
      <c r="F3" s="174"/>
      <c r="G3" s="174"/>
      <c r="H3" s="174"/>
      <c r="I3" s="174"/>
      <c r="J3" s="174"/>
      <c r="K3" s="294" t="s">
        <v>162</v>
      </c>
      <c r="L3" s="295"/>
      <c r="M3" s="296"/>
    </row>
    <row r="4" spans="1:16" ht="40.799999999999997" customHeight="1" x14ac:dyDescent="0.25">
      <c r="A4" s="107"/>
      <c r="B4" s="133"/>
      <c r="C4" s="134"/>
      <c r="D4" s="173"/>
      <c r="E4" s="174"/>
      <c r="F4" s="174"/>
      <c r="G4" s="174"/>
      <c r="H4" s="174"/>
      <c r="I4" s="174"/>
      <c r="J4" s="174"/>
      <c r="K4" s="294" t="s">
        <v>181</v>
      </c>
      <c r="L4" s="295"/>
      <c r="M4" s="296"/>
    </row>
    <row r="5" spans="1:16" ht="25.5" customHeight="1" thickBot="1" x14ac:dyDescent="0.3">
      <c r="A5" s="107"/>
      <c r="B5" s="135"/>
      <c r="C5" s="136"/>
      <c r="D5" s="175"/>
      <c r="E5" s="176"/>
      <c r="F5" s="176"/>
      <c r="G5" s="176"/>
      <c r="H5" s="176"/>
      <c r="I5" s="176"/>
      <c r="J5" s="176"/>
      <c r="K5" s="297" t="s">
        <v>147</v>
      </c>
      <c r="L5" s="298"/>
      <c r="M5" s="299"/>
    </row>
    <row r="6" spans="1:16" ht="10.5" customHeight="1" x14ac:dyDescent="0.25">
      <c r="A6" s="107"/>
      <c r="B6" s="300"/>
      <c r="C6" s="301"/>
      <c r="D6" s="301"/>
      <c r="E6" s="301"/>
      <c r="F6" s="301"/>
      <c r="G6" s="301"/>
      <c r="H6" s="301"/>
      <c r="I6" s="301"/>
      <c r="J6" s="301"/>
      <c r="K6" s="301"/>
      <c r="L6" s="301"/>
      <c r="M6" s="302"/>
    </row>
    <row r="7" spans="1:16" ht="22.5" customHeight="1" x14ac:dyDescent="0.25">
      <c r="B7" s="193" t="s">
        <v>48</v>
      </c>
      <c r="C7" s="194"/>
      <c r="D7" s="197"/>
      <c r="E7" s="198"/>
      <c r="F7" s="198"/>
      <c r="G7" s="199"/>
      <c r="H7" s="203" t="s">
        <v>49</v>
      </c>
      <c r="I7" s="205"/>
      <c r="J7" s="96" t="s">
        <v>50</v>
      </c>
      <c r="K7" s="207"/>
      <c r="L7" s="208"/>
      <c r="M7" s="209"/>
      <c r="N7" s="40"/>
    </row>
    <row r="8" spans="1:16" ht="23.25" customHeight="1" x14ac:dyDescent="0.25">
      <c r="B8" s="195"/>
      <c r="C8" s="196"/>
      <c r="D8" s="200"/>
      <c r="E8" s="201"/>
      <c r="F8" s="201"/>
      <c r="G8" s="202"/>
      <c r="H8" s="204"/>
      <c r="I8" s="206"/>
      <c r="J8" s="96" t="s">
        <v>213</v>
      </c>
      <c r="L8" s="96" t="s">
        <v>214</v>
      </c>
      <c r="M8" s="41"/>
      <c r="N8" s="42"/>
    </row>
    <row r="9" spans="1:16" ht="15" customHeight="1" x14ac:dyDescent="0.25">
      <c r="B9" s="180" t="s">
        <v>51</v>
      </c>
      <c r="C9" s="181"/>
      <c r="D9" s="181"/>
      <c r="E9" s="181"/>
      <c r="F9" s="181"/>
      <c r="G9" s="181"/>
      <c r="H9" s="181"/>
      <c r="I9" s="181"/>
      <c r="J9" s="181"/>
      <c r="K9" s="181"/>
      <c r="L9" s="181"/>
      <c r="M9" s="182"/>
      <c r="N9" s="43"/>
    </row>
    <row r="10" spans="1:16" ht="20.25" customHeight="1" x14ac:dyDescent="0.25">
      <c r="B10" s="143" t="s">
        <v>52</v>
      </c>
      <c r="C10" s="183"/>
      <c r="D10" s="184"/>
      <c r="E10" s="185"/>
      <c r="F10" s="185"/>
      <c r="G10" s="185"/>
      <c r="H10" s="185"/>
      <c r="I10" s="185"/>
      <c r="J10" s="185"/>
      <c r="K10" s="185"/>
      <c r="L10" s="185"/>
      <c r="M10" s="186"/>
      <c r="N10" s="44"/>
    </row>
    <row r="11" spans="1:16" ht="21.75" customHeight="1" x14ac:dyDescent="0.25">
      <c r="B11" s="143" t="s">
        <v>53</v>
      </c>
      <c r="C11" s="183"/>
      <c r="D11" s="187"/>
      <c r="E11" s="188"/>
      <c r="F11" s="188"/>
      <c r="G11" s="189"/>
      <c r="H11" s="96" t="s">
        <v>54</v>
      </c>
      <c r="I11" s="190"/>
      <c r="J11" s="191"/>
      <c r="K11" s="191"/>
      <c r="L11" s="191"/>
      <c r="M11" s="192"/>
      <c r="N11" s="45"/>
      <c r="P11" s="37" t="s">
        <v>55</v>
      </c>
    </row>
    <row r="12" spans="1:16" ht="15" customHeight="1" x14ac:dyDescent="0.25">
      <c r="B12" s="180" t="s">
        <v>56</v>
      </c>
      <c r="C12" s="181"/>
      <c r="D12" s="181"/>
      <c r="E12" s="181"/>
      <c r="F12" s="181"/>
      <c r="G12" s="181"/>
      <c r="H12" s="181"/>
      <c r="I12" s="181"/>
      <c r="J12" s="181"/>
      <c r="K12" s="181"/>
      <c r="L12" s="181"/>
      <c r="M12" s="182"/>
      <c r="N12" s="43"/>
    </row>
    <row r="13" spans="1:16" ht="24" customHeight="1" x14ac:dyDescent="0.25">
      <c r="B13" s="223" t="s">
        <v>55</v>
      </c>
      <c r="C13" s="224"/>
      <c r="D13" s="227"/>
      <c r="E13" s="228"/>
      <c r="F13" s="231" t="s">
        <v>57</v>
      </c>
      <c r="G13" s="232"/>
      <c r="H13" s="46"/>
      <c r="I13" s="231" t="s">
        <v>59</v>
      </c>
      <c r="J13" s="232"/>
      <c r="K13" s="233"/>
      <c r="L13" s="234"/>
      <c r="M13" s="235"/>
      <c r="N13" s="45"/>
    </row>
    <row r="14" spans="1:16" ht="22.5" customHeight="1" x14ac:dyDescent="0.25">
      <c r="B14" s="225"/>
      <c r="C14" s="226"/>
      <c r="D14" s="229"/>
      <c r="E14" s="230"/>
      <c r="F14" s="231" t="s">
        <v>60</v>
      </c>
      <c r="G14" s="232"/>
      <c r="H14" s="47"/>
      <c r="I14" s="97" t="s">
        <v>61</v>
      </c>
      <c r="J14" s="47"/>
      <c r="K14" s="97" t="s">
        <v>175</v>
      </c>
      <c r="L14" s="221"/>
      <c r="M14" s="222"/>
      <c r="N14" s="48"/>
    </row>
    <row r="15" spans="1:16" ht="25.5" customHeight="1" x14ac:dyDescent="0.25">
      <c r="B15" s="214" t="s">
        <v>130</v>
      </c>
      <c r="C15" s="215"/>
      <c r="D15" s="215"/>
      <c r="E15" s="215" t="s">
        <v>170</v>
      </c>
      <c r="F15" s="215"/>
      <c r="G15" s="215"/>
      <c r="H15" s="166" t="s">
        <v>62</v>
      </c>
      <c r="I15" s="167"/>
      <c r="J15" s="168"/>
      <c r="K15" s="169"/>
      <c r="L15" s="169"/>
      <c r="M15" s="170"/>
      <c r="N15" s="49"/>
    </row>
    <row r="16" spans="1:16" ht="30.75" customHeight="1" x14ac:dyDescent="0.25">
      <c r="B16" s="216"/>
      <c r="C16" s="217"/>
      <c r="D16" s="217"/>
      <c r="E16" s="218"/>
      <c r="F16" s="219"/>
      <c r="G16" s="220"/>
      <c r="H16" s="210" t="s">
        <v>65</v>
      </c>
      <c r="I16" s="167"/>
      <c r="J16" s="211"/>
      <c r="K16" s="212"/>
      <c r="L16" s="212"/>
      <c r="M16" s="213"/>
      <c r="N16" s="42"/>
      <c r="P16" s="50" t="s">
        <v>66</v>
      </c>
    </row>
    <row r="17" spans="2:25" ht="24" customHeight="1" x14ac:dyDescent="0.25">
      <c r="B17" s="245" t="s">
        <v>67</v>
      </c>
      <c r="C17" s="246"/>
      <c r="D17" s="211"/>
      <c r="E17" s="247"/>
      <c r="F17" s="215" t="s">
        <v>69</v>
      </c>
      <c r="G17" s="215"/>
      <c r="H17" s="215"/>
      <c r="I17" s="51"/>
      <c r="J17" s="96" t="s">
        <v>70</v>
      </c>
      <c r="K17" s="211"/>
      <c r="L17" s="212"/>
      <c r="M17" s="213"/>
      <c r="N17" s="42"/>
    </row>
    <row r="18" spans="2:25" ht="6" customHeight="1" x14ac:dyDescent="0.25">
      <c r="B18" s="248"/>
      <c r="C18" s="249"/>
      <c r="D18" s="249"/>
      <c r="E18" s="249"/>
      <c r="F18" s="249"/>
      <c r="G18" s="249"/>
      <c r="H18" s="249"/>
      <c r="I18" s="249"/>
      <c r="J18" s="249"/>
      <c r="K18" s="249"/>
      <c r="L18" s="249"/>
      <c r="M18" s="250"/>
      <c r="N18" s="42"/>
    </row>
    <row r="19" spans="2:25" ht="15" customHeight="1" x14ac:dyDescent="0.25">
      <c r="B19" s="180" t="s">
        <v>71</v>
      </c>
      <c r="C19" s="181"/>
      <c r="D19" s="181"/>
      <c r="E19" s="181"/>
      <c r="F19" s="181"/>
      <c r="G19" s="181"/>
      <c r="H19" s="181"/>
      <c r="I19" s="181"/>
      <c r="J19" s="181"/>
      <c r="K19" s="181"/>
      <c r="L19" s="181"/>
      <c r="M19" s="182"/>
      <c r="N19" s="43"/>
    </row>
    <row r="20" spans="2:25" ht="9" customHeight="1" x14ac:dyDescent="0.25">
      <c r="B20" s="251"/>
      <c r="C20" s="252"/>
      <c r="D20" s="252"/>
      <c r="E20" s="252"/>
      <c r="F20" s="252"/>
      <c r="G20" s="252"/>
      <c r="H20" s="252"/>
      <c r="I20" s="252"/>
      <c r="J20" s="252"/>
      <c r="K20" s="252"/>
      <c r="L20" s="252"/>
      <c r="M20" s="253"/>
      <c r="N20" s="43"/>
    </row>
    <row r="21" spans="2:25" ht="16.5" customHeight="1" x14ac:dyDescent="0.25">
      <c r="B21" s="98" t="s">
        <v>72</v>
      </c>
      <c r="C21" s="256">
        <v>0</v>
      </c>
      <c r="D21" s="257"/>
      <c r="E21" s="158" t="s">
        <v>73</v>
      </c>
      <c r="F21" s="159"/>
      <c r="G21" s="160">
        <v>0</v>
      </c>
      <c r="H21" s="161"/>
      <c r="I21" s="99" t="s">
        <v>74</v>
      </c>
      <c r="J21" s="162">
        <f>+C21+G21</f>
        <v>0</v>
      </c>
      <c r="K21" s="163"/>
      <c r="L21" s="164">
        <v>1</v>
      </c>
      <c r="M21" s="165"/>
      <c r="N21" s="52"/>
      <c r="O21" s="39"/>
      <c r="P21" s="39" t="s">
        <v>64</v>
      </c>
      <c r="Q21" s="39"/>
      <c r="R21" s="39"/>
      <c r="S21" s="39"/>
      <c r="T21" s="39"/>
      <c r="U21" s="39"/>
      <c r="V21" s="39"/>
    </row>
    <row r="22" spans="2:25" ht="10.199999999999999" customHeight="1" x14ac:dyDescent="0.25">
      <c r="B22" s="236"/>
      <c r="C22" s="254"/>
      <c r="D22" s="254"/>
      <c r="E22" s="254"/>
      <c r="F22" s="254"/>
      <c r="G22" s="254"/>
      <c r="H22" s="254"/>
      <c r="I22" s="254"/>
      <c r="J22" s="254"/>
      <c r="K22" s="254"/>
      <c r="L22" s="254"/>
      <c r="M22" s="255"/>
      <c r="N22" s="53"/>
      <c r="P22" s="37" t="s">
        <v>131</v>
      </c>
    </row>
    <row r="23" spans="2:25" ht="5.25" customHeight="1" x14ac:dyDescent="0.25">
      <c r="B23" s="236"/>
      <c r="C23" s="254"/>
      <c r="D23" s="254"/>
      <c r="E23" s="254"/>
      <c r="F23" s="254"/>
      <c r="G23" s="254"/>
      <c r="H23" s="254"/>
      <c r="I23" s="254"/>
      <c r="J23" s="254"/>
      <c r="K23" s="254"/>
      <c r="L23" s="254"/>
      <c r="M23" s="255"/>
      <c r="N23" s="53"/>
    </row>
    <row r="24" spans="2:25" ht="15" customHeight="1" x14ac:dyDescent="0.25">
      <c r="B24" s="236"/>
      <c r="C24" s="276" t="s">
        <v>218</v>
      </c>
      <c r="D24" s="276"/>
      <c r="E24" s="276"/>
      <c r="F24" s="276"/>
      <c r="G24" s="276"/>
      <c r="H24" s="276"/>
      <c r="I24" s="276"/>
      <c r="J24" s="276"/>
      <c r="K24" s="276"/>
      <c r="L24" s="238"/>
      <c r="M24" s="239"/>
      <c r="N24" s="53"/>
      <c r="P24" s="37">
        <f>+E35/1.19</f>
        <v>0</v>
      </c>
    </row>
    <row r="25" spans="2:25" ht="3.75" customHeight="1" x14ac:dyDescent="0.25">
      <c r="B25" s="236"/>
      <c r="C25" s="110"/>
      <c r="D25" s="110"/>
      <c r="E25" s="111"/>
      <c r="F25" s="111"/>
      <c r="G25" s="88"/>
      <c r="H25" s="88"/>
      <c r="I25" s="89"/>
      <c r="J25" s="87"/>
      <c r="K25" s="87"/>
      <c r="L25" s="238"/>
      <c r="M25" s="239"/>
      <c r="N25" s="53"/>
    </row>
    <row r="26" spans="2:25" s="39" customFormat="1" ht="15" customHeight="1" x14ac:dyDescent="0.25">
      <c r="B26" s="236"/>
      <c r="C26" s="100" t="s">
        <v>115</v>
      </c>
      <c r="D26" s="137" t="s">
        <v>116</v>
      </c>
      <c r="E26" s="138"/>
      <c r="F26" s="137" t="s">
        <v>117</v>
      </c>
      <c r="G26" s="138"/>
      <c r="H26" s="100" t="s">
        <v>118</v>
      </c>
      <c r="I26" s="100" t="s">
        <v>119</v>
      </c>
      <c r="J26" s="100" t="s">
        <v>120</v>
      </c>
      <c r="K26" s="100" t="s">
        <v>121</v>
      </c>
      <c r="L26" s="238"/>
      <c r="M26" s="239"/>
      <c r="N26" s="54"/>
      <c r="S26" s="55" t="s">
        <v>75</v>
      </c>
      <c r="T26" s="56">
        <f>908526*4</f>
        <v>3634104</v>
      </c>
    </row>
    <row r="27" spans="2:25" ht="27" customHeight="1" x14ac:dyDescent="0.25">
      <c r="B27" s="236"/>
      <c r="C27" s="57">
        <v>0</v>
      </c>
      <c r="D27" s="139">
        <v>0</v>
      </c>
      <c r="E27" s="140"/>
      <c r="F27" s="139">
        <v>0</v>
      </c>
      <c r="G27" s="140"/>
      <c r="H27" s="57">
        <v>0</v>
      </c>
      <c r="I27" s="57">
        <v>0</v>
      </c>
      <c r="J27" s="57">
        <v>0</v>
      </c>
      <c r="K27" s="57">
        <v>0</v>
      </c>
      <c r="L27" s="238"/>
      <c r="M27" s="239"/>
      <c r="N27" s="53"/>
      <c r="P27" s="37" t="s">
        <v>76</v>
      </c>
      <c r="S27" s="58">
        <v>0.4</v>
      </c>
      <c r="T27" s="59">
        <f>+IF(B16=P22,P24*0.4,E35*40%)</f>
        <v>0</v>
      </c>
      <c r="U27" s="37" t="b">
        <f>+B16=P22</f>
        <v>0</v>
      </c>
      <c r="W27" s="60"/>
      <c r="X27" s="61"/>
      <c r="Y27" s="61"/>
    </row>
    <row r="28" spans="2:25" ht="8.25" customHeight="1" x14ac:dyDescent="0.25">
      <c r="B28" s="236"/>
      <c r="C28" s="264"/>
      <c r="D28" s="264"/>
      <c r="E28" s="264"/>
      <c r="F28" s="264"/>
      <c r="G28" s="264"/>
      <c r="H28" s="264"/>
      <c r="I28" s="264"/>
      <c r="J28" s="264"/>
      <c r="K28" s="264"/>
      <c r="L28" s="238"/>
      <c r="M28" s="239"/>
      <c r="N28" s="53"/>
      <c r="P28" s="37" t="s">
        <v>77</v>
      </c>
    </row>
    <row r="29" spans="2:25" s="39" customFormat="1" ht="15" customHeight="1" x14ac:dyDescent="0.25">
      <c r="B29" s="236"/>
      <c r="C29" s="100" t="s">
        <v>122</v>
      </c>
      <c r="D29" s="137" t="s">
        <v>123</v>
      </c>
      <c r="E29" s="138"/>
      <c r="F29" s="137" t="s">
        <v>124</v>
      </c>
      <c r="G29" s="138"/>
      <c r="H29" s="100" t="s">
        <v>125</v>
      </c>
      <c r="I29" s="100" t="s">
        <v>126</v>
      </c>
      <c r="J29" s="100" t="s">
        <v>127</v>
      </c>
      <c r="K29" s="100" t="s">
        <v>151</v>
      </c>
      <c r="L29" s="238"/>
      <c r="M29" s="239"/>
      <c r="N29" s="54"/>
      <c r="T29" s="39">
        <v>34270</v>
      </c>
      <c r="W29" s="62"/>
    </row>
    <row r="30" spans="2:25" ht="29.25" customHeight="1" x14ac:dyDescent="0.25">
      <c r="B30" s="236"/>
      <c r="C30" s="57">
        <v>0</v>
      </c>
      <c r="D30" s="139">
        <v>0</v>
      </c>
      <c r="E30" s="140"/>
      <c r="F30" s="141">
        <v>0</v>
      </c>
      <c r="G30" s="142"/>
      <c r="H30" s="57">
        <v>0</v>
      </c>
      <c r="I30" s="57">
        <v>0</v>
      </c>
      <c r="J30" s="57">
        <v>0</v>
      </c>
      <c r="K30" s="57">
        <v>0</v>
      </c>
      <c r="L30" s="238"/>
      <c r="M30" s="239"/>
      <c r="N30" s="53"/>
      <c r="P30" s="37" t="s">
        <v>63</v>
      </c>
      <c r="S30" s="63">
        <v>1</v>
      </c>
      <c r="T30" s="64">
        <v>5.2199999999999998E-3</v>
      </c>
      <c r="W30" s="60"/>
      <c r="X30" s="60"/>
    </row>
    <row r="31" spans="2:25" ht="8.25" customHeight="1" x14ac:dyDescent="0.25">
      <c r="B31" s="236"/>
      <c r="C31" s="265"/>
      <c r="D31" s="265"/>
      <c r="E31" s="265"/>
      <c r="F31" s="265"/>
      <c r="G31" s="265"/>
      <c r="H31" s="265"/>
      <c r="I31" s="265"/>
      <c r="J31" s="265"/>
      <c r="K31" s="265"/>
      <c r="L31" s="238"/>
      <c r="M31" s="239"/>
      <c r="N31" s="53"/>
      <c r="S31" s="63"/>
      <c r="T31" s="64"/>
      <c r="W31" s="60"/>
      <c r="X31" s="60"/>
    </row>
    <row r="32" spans="2:25" s="39" customFormat="1" ht="15" customHeight="1" x14ac:dyDescent="0.25">
      <c r="B32" s="236"/>
      <c r="C32" s="100" t="s">
        <v>152</v>
      </c>
      <c r="D32" s="137" t="s">
        <v>153</v>
      </c>
      <c r="E32" s="138"/>
      <c r="F32" s="137" t="s">
        <v>154</v>
      </c>
      <c r="G32" s="138"/>
      <c r="H32" s="100" t="s">
        <v>155</v>
      </c>
      <c r="I32" s="100" t="s">
        <v>156</v>
      </c>
      <c r="J32" s="100" t="s">
        <v>157</v>
      </c>
      <c r="K32" s="100" t="s">
        <v>158</v>
      </c>
      <c r="L32" s="238"/>
      <c r="M32" s="239"/>
      <c r="N32" s="54"/>
      <c r="W32" s="62"/>
    </row>
    <row r="33" spans="2:25" ht="29.25" customHeight="1" x14ac:dyDescent="0.25">
      <c r="B33" s="236"/>
      <c r="C33" s="57">
        <v>0</v>
      </c>
      <c r="D33" s="139">
        <v>0</v>
      </c>
      <c r="E33" s="140"/>
      <c r="F33" s="141">
        <v>0</v>
      </c>
      <c r="G33" s="142"/>
      <c r="H33" s="57">
        <v>0</v>
      </c>
      <c r="I33" s="57">
        <v>0</v>
      </c>
      <c r="J33" s="57">
        <v>0</v>
      </c>
      <c r="K33" s="57">
        <v>0</v>
      </c>
      <c r="L33" s="238"/>
      <c r="M33" s="239"/>
      <c r="N33" s="53"/>
      <c r="S33" s="63"/>
      <c r="T33" s="64"/>
      <c r="W33" s="60"/>
      <c r="X33" s="60"/>
    </row>
    <row r="34" spans="2:25" ht="29.25" customHeight="1" x14ac:dyDescent="0.25">
      <c r="B34" s="236"/>
      <c r="C34" s="240"/>
      <c r="D34" s="240"/>
      <c r="E34" s="240"/>
      <c r="F34" s="240"/>
      <c r="G34" s="240"/>
      <c r="H34" s="240"/>
      <c r="I34" s="240"/>
      <c r="J34" s="240"/>
      <c r="K34" s="240"/>
      <c r="L34" s="238"/>
      <c r="M34" s="239"/>
      <c r="N34" s="53"/>
      <c r="S34" s="63"/>
      <c r="T34" s="64"/>
      <c r="W34" s="60"/>
      <c r="X34" s="60"/>
    </row>
    <row r="35" spans="2:25" ht="39.75" customHeight="1" x14ac:dyDescent="0.25">
      <c r="B35" s="236"/>
      <c r="C35" s="155" t="s">
        <v>78</v>
      </c>
      <c r="D35" s="155"/>
      <c r="E35" s="156"/>
      <c r="F35" s="156"/>
      <c r="G35" s="156"/>
      <c r="H35" s="155" t="s">
        <v>79</v>
      </c>
      <c r="I35" s="155"/>
      <c r="J35" s="157">
        <f>+C27+D27+F27+H27+I27+J27+K27+C30+D30+F30+H30+I30+J30+K30+C33+D33+F33+H33+I33+J33+K33</f>
        <v>0</v>
      </c>
      <c r="K35" s="157"/>
      <c r="L35" s="157"/>
      <c r="M35" s="102"/>
      <c r="S35" s="63">
        <v>2</v>
      </c>
      <c r="T35" s="64">
        <v>1.044E-2</v>
      </c>
    </row>
    <row r="36" spans="2:25" ht="7.5" customHeight="1" x14ac:dyDescent="0.25">
      <c r="B36" s="236"/>
      <c r="C36" s="266"/>
      <c r="D36" s="266"/>
      <c r="E36" s="266"/>
      <c r="F36" s="266"/>
      <c r="G36" s="266"/>
      <c r="H36" s="266"/>
      <c r="I36" s="266"/>
      <c r="J36" s="266"/>
      <c r="K36" s="266"/>
      <c r="L36" s="266"/>
      <c r="M36" s="102"/>
      <c r="S36" s="63">
        <v>3</v>
      </c>
      <c r="T36" s="64">
        <v>2.436E-2</v>
      </c>
    </row>
    <row r="37" spans="2:25" s="39" customFormat="1" ht="20.25" customHeight="1" x14ac:dyDescent="0.25">
      <c r="B37" s="236"/>
      <c r="C37" s="101" t="s">
        <v>80</v>
      </c>
      <c r="D37" s="320">
        <f>+J21-C27-D27-F27-H27-I27-J27-K27-C30-D30-F30-H30-I30-J30-K30-C33-D33-F33-H33-I33-J33-K33</f>
        <v>0</v>
      </c>
      <c r="E37" s="320"/>
      <c r="F37" s="320"/>
      <c r="G37" s="241"/>
      <c r="H37" s="241"/>
      <c r="I37" s="244" t="s">
        <v>159</v>
      </c>
      <c r="J37" s="244"/>
      <c r="K37" s="90" t="e">
        <f>+L21*J35/J21</f>
        <v>#DIV/0!</v>
      </c>
      <c r="L37" s="91"/>
      <c r="M37" s="95"/>
      <c r="N37" s="67"/>
      <c r="S37" s="63">
        <v>4</v>
      </c>
      <c r="T37" s="64">
        <v>4.3499999999999997E-2</v>
      </c>
    </row>
    <row r="38" spans="2:25" ht="7.5" customHeight="1" thickBot="1" x14ac:dyDescent="0.3">
      <c r="B38" s="237"/>
      <c r="C38" s="242"/>
      <c r="D38" s="242"/>
      <c r="E38" s="242"/>
      <c r="F38" s="242"/>
      <c r="G38" s="242"/>
      <c r="H38" s="242"/>
      <c r="I38" s="242"/>
      <c r="J38" s="242"/>
      <c r="K38" s="242"/>
      <c r="L38" s="242"/>
      <c r="M38" s="243"/>
      <c r="N38" s="68"/>
      <c r="S38" s="63">
        <v>5</v>
      </c>
      <c r="T38" s="64">
        <v>0</v>
      </c>
    </row>
    <row r="39" spans="2:25" ht="17.25" customHeight="1" x14ac:dyDescent="0.25">
      <c r="B39" s="258" t="s">
        <v>81</v>
      </c>
      <c r="C39" s="259"/>
      <c r="D39" s="259"/>
      <c r="E39" s="259"/>
      <c r="F39" s="259"/>
      <c r="G39" s="259"/>
      <c r="H39" s="259"/>
      <c r="I39" s="259"/>
      <c r="J39" s="259"/>
      <c r="K39" s="259"/>
      <c r="L39" s="259"/>
      <c r="M39" s="260"/>
      <c r="N39" s="43"/>
    </row>
    <row r="40" spans="2:25" ht="96" customHeight="1" x14ac:dyDescent="0.25">
      <c r="B40" s="143" t="s">
        <v>82</v>
      </c>
      <c r="C40" s="183"/>
      <c r="D40" s="261"/>
      <c r="E40" s="262"/>
      <c r="F40" s="262"/>
      <c r="G40" s="262"/>
      <c r="H40" s="262"/>
      <c r="I40" s="262"/>
      <c r="J40" s="262"/>
      <c r="K40" s="262"/>
      <c r="L40" s="262"/>
      <c r="M40" s="263"/>
      <c r="N40" s="69"/>
    </row>
    <row r="41" spans="2:25" ht="21.75" customHeight="1" x14ac:dyDescent="0.25">
      <c r="B41" s="143" t="s">
        <v>148</v>
      </c>
      <c r="C41" s="144"/>
      <c r="D41" s="144"/>
      <c r="E41" s="144"/>
      <c r="F41" s="144"/>
      <c r="G41" s="144"/>
      <c r="H41" s="144"/>
      <c r="I41" s="144"/>
      <c r="J41" s="144"/>
      <c r="K41" s="144"/>
      <c r="L41" s="144"/>
      <c r="M41" s="145"/>
      <c r="N41" s="42"/>
    </row>
    <row r="42" spans="2:25" ht="23.25" customHeight="1" x14ac:dyDescent="0.25">
      <c r="B42" s="319" t="s">
        <v>149</v>
      </c>
      <c r="C42" s="319"/>
      <c r="D42" s="319"/>
      <c r="E42" s="319"/>
      <c r="F42" s="318" t="s">
        <v>83</v>
      </c>
      <c r="G42" s="319"/>
      <c r="H42" s="70" t="s">
        <v>225</v>
      </c>
      <c r="I42" s="103" t="s">
        <v>84</v>
      </c>
      <c r="J42" s="70">
        <v>0</v>
      </c>
      <c r="K42" s="319" t="s">
        <v>128</v>
      </c>
      <c r="L42" s="319"/>
      <c r="M42" s="71">
        <v>1</v>
      </c>
      <c r="N42" s="72"/>
    </row>
    <row r="43" spans="2:25" ht="23.25" customHeight="1" x14ac:dyDescent="0.25">
      <c r="B43" s="319"/>
      <c r="C43" s="319"/>
      <c r="D43" s="319"/>
      <c r="E43" s="319"/>
      <c r="F43" s="318" t="s">
        <v>85</v>
      </c>
      <c r="G43" s="319"/>
      <c r="H43" s="70" t="s">
        <v>225</v>
      </c>
      <c r="I43" s="103" t="s">
        <v>86</v>
      </c>
      <c r="J43" s="321"/>
      <c r="K43" s="321"/>
      <c r="L43" s="321"/>
      <c r="M43" s="322"/>
      <c r="N43" s="42"/>
    </row>
    <row r="44" spans="2:25" ht="23.25" customHeight="1" x14ac:dyDescent="0.25">
      <c r="B44" s="319"/>
      <c r="C44" s="319"/>
      <c r="D44" s="319"/>
      <c r="E44" s="319"/>
      <c r="F44" s="325" t="s">
        <v>163</v>
      </c>
      <c r="G44" s="326"/>
      <c r="H44" s="326"/>
      <c r="I44" s="327"/>
      <c r="J44" s="323" t="e">
        <f>+H42+H43+J42</f>
        <v>#VALUE!</v>
      </c>
      <c r="K44" s="323"/>
      <c r="L44" s="323"/>
      <c r="M44" s="324"/>
      <c r="N44" s="42"/>
    </row>
    <row r="45" spans="2:25" ht="22.5" customHeight="1" x14ac:dyDescent="0.25">
      <c r="B45" s="180" t="s">
        <v>112</v>
      </c>
      <c r="C45" s="181"/>
      <c r="D45" s="181"/>
      <c r="E45" s="181"/>
      <c r="F45" s="181"/>
      <c r="G45" s="181"/>
      <c r="H45" s="181"/>
      <c r="I45" s="181"/>
      <c r="J45" s="181"/>
      <c r="K45" s="181"/>
      <c r="L45" s="181"/>
      <c r="M45" s="182"/>
      <c r="N45" s="43"/>
    </row>
    <row r="46" spans="2:25" ht="33.75" customHeight="1" x14ac:dyDescent="0.25">
      <c r="B46" s="146" t="s">
        <v>150</v>
      </c>
      <c r="C46" s="147"/>
      <c r="D46" s="147"/>
      <c r="E46" s="147"/>
      <c r="F46" s="147"/>
      <c r="G46" s="147"/>
      <c r="H46" s="147"/>
      <c r="I46" s="147"/>
      <c r="J46" s="147"/>
      <c r="K46" s="152"/>
      <c r="L46" s="153">
        <f>+I7</f>
        <v>0</v>
      </c>
      <c r="M46" s="154"/>
      <c r="N46" s="73"/>
    </row>
    <row r="47" spans="2:25" ht="35.25" customHeight="1" x14ac:dyDescent="0.25">
      <c r="B47" s="146" t="s">
        <v>221</v>
      </c>
      <c r="C47" s="147"/>
      <c r="D47" s="147"/>
      <c r="E47" s="147"/>
      <c r="F47" s="147"/>
      <c r="G47" s="147"/>
      <c r="H47" s="147"/>
      <c r="I47" s="147"/>
      <c r="J47" s="147"/>
      <c r="K47" s="147"/>
      <c r="L47" s="147"/>
      <c r="M47" s="148"/>
      <c r="N47" s="73"/>
      <c r="V47" s="74"/>
      <c r="W47" s="74"/>
      <c r="X47" s="74"/>
    </row>
    <row r="48" spans="2:25" ht="41.25" customHeight="1" x14ac:dyDescent="0.25">
      <c r="B48" s="149"/>
      <c r="C48" s="150"/>
      <c r="D48" s="150"/>
      <c r="E48" s="150"/>
      <c r="F48" s="150"/>
      <c r="G48" s="150"/>
      <c r="H48" s="150"/>
      <c r="I48" s="150"/>
      <c r="J48" s="150"/>
      <c r="K48" s="150"/>
      <c r="L48" s="150"/>
      <c r="M48" s="151"/>
      <c r="N48" s="75"/>
      <c r="Y48" s="74"/>
    </row>
    <row r="49" spans="2:25" ht="41.25" customHeight="1" x14ac:dyDescent="0.25">
      <c r="B49" s="92"/>
      <c r="C49" s="93"/>
      <c r="D49" s="93"/>
      <c r="E49" s="93"/>
      <c r="F49" s="93"/>
      <c r="G49" s="93"/>
      <c r="H49" s="93"/>
      <c r="I49" s="93"/>
      <c r="J49" s="93"/>
      <c r="K49" s="93"/>
      <c r="L49" s="93"/>
      <c r="M49" s="94"/>
      <c r="N49" s="75"/>
      <c r="Y49" s="74"/>
    </row>
    <row r="50" spans="2:25" ht="41.25" customHeight="1" x14ac:dyDescent="0.25">
      <c r="B50" s="92"/>
      <c r="C50" s="93"/>
      <c r="D50" s="93"/>
      <c r="E50" s="93"/>
      <c r="F50" s="93"/>
      <c r="G50" s="93"/>
      <c r="H50" s="93"/>
      <c r="I50" s="93"/>
      <c r="J50" s="93"/>
      <c r="K50" s="93"/>
      <c r="L50" s="93"/>
      <c r="M50" s="94"/>
      <c r="N50" s="75"/>
      <c r="Y50" s="74"/>
    </row>
    <row r="51" spans="2:25" ht="41.25" customHeight="1" x14ac:dyDescent="0.25">
      <c r="B51" s="149"/>
      <c r="C51" s="150"/>
      <c r="D51" s="150"/>
      <c r="E51" s="150"/>
      <c r="F51" s="150"/>
      <c r="G51" s="150"/>
      <c r="H51" s="150"/>
      <c r="I51" s="150"/>
      <c r="J51" s="150"/>
      <c r="K51" s="150"/>
      <c r="L51" s="150"/>
      <c r="M51" s="151"/>
      <c r="N51" s="75"/>
    </row>
    <row r="52" spans="2:25" ht="41.25" customHeight="1" x14ac:dyDescent="0.25">
      <c r="B52" s="149"/>
      <c r="C52" s="150"/>
      <c r="D52" s="150"/>
      <c r="E52" s="150"/>
      <c r="F52" s="150"/>
      <c r="G52" s="150"/>
      <c r="H52" s="150"/>
      <c r="I52" s="150"/>
      <c r="J52" s="150"/>
      <c r="K52" s="150"/>
      <c r="L52" s="150"/>
      <c r="M52" s="151"/>
      <c r="N52" s="75"/>
    </row>
    <row r="53" spans="2:25" ht="41.25" customHeight="1" x14ac:dyDescent="0.25">
      <c r="B53" s="149"/>
      <c r="C53" s="150"/>
      <c r="D53" s="150"/>
      <c r="E53" s="150"/>
      <c r="F53" s="150"/>
      <c r="G53" s="150"/>
      <c r="H53" s="150"/>
      <c r="I53" s="150"/>
      <c r="J53" s="150"/>
      <c r="K53" s="150"/>
      <c r="L53" s="150"/>
      <c r="M53" s="151"/>
      <c r="N53" s="75"/>
    </row>
    <row r="54" spans="2:25" ht="41.25" customHeight="1" x14ac:dyDescent="0.25">
      <c r="B54" s="149"/>
      <c r="C54" s="150"/>
      <c r="D54" s="150"/>
      <c r="E54" s="150"/>
      <c r="F54" s="150"/>
      <c r="G54" s="150"/>
      <c r="H54" s="150"/>
      <c r="I54" s="150"/>
      <c r="J54" s="150"/>
      <c r="K54" s="150"/>
      <c r="L54" s="150"/>
      <c r="M54" s="151"/>
      <c r="N54" s="75"/>
    </row>
    <row r="55" spans="2:25" ht="41.25" customHeight="1" x14ac:dyDescent="0.25">
      <c r="B55" s="149"/>
      <c r="C55" s="150"/>
      <c r="D55" s="150"/>
      <c r="E55" s="150"/>
      <c r="F55" s="150"/>
      <c r="G55" s="150"/>
      <c r="H55" s="150"/>
      <c r="I55" s="150"/>
      <c r="J55" s="150"/>
      <c r="K55" s="150"/>
      <c r="L55" s="150"/>
      <c r="M55" s="151"/>
      <c r="N55" s="75"/>
    </row>
    <row r="56" spans="2:25" ht="41.25" customHeight="1" x14ac:dyDescent="0.25">
      <c r="B56" s="149"/>
      <c r="C56" s="150"/>
      <c r="D56" s="150"/>
      <c r="E56" s="150"/>
      <c r="F56" s="150"/>
      <c r="G56" s="150"/>
      <c r="H56" s="150"/>
      <c r="I56" s="150"/>
      <c r="J56" s="150"/>
      <c r="K56" s="150"/>
      <c r="L56" s="150"/>
      <c r="M56" s="151"/>
      <c r="N56" s="75"/>
    </row>
    <row r="57" spans="2:25" ht="154.5" customHeight="1" x14ac:dyDescent="0.25">
      <c r="B57" s="328" t="s">
        <v>178</v>
      </c>
      <c r="C57" s="329"/>
      <c r="D57" s="329"/>
      <c r="E57" s="329"/>
      <c r="F57" s="329"/>
      <c r="G57" s="329"/>
      <c r="H57" s="329"/>
      <c r="I57" s="329"/>
      <c r="J57" s="329"/>
      <c r="K57" s="329"/>
      <c r="L57" s="329"/>
      <c r="M57" s="330"/>
      <c r="N57" s="76"/>
    </row>
    <row r="58" spans="2:25" ht="94.5" customHeight="1" x14ac:dyDescent="0.25">
      <c r="B58" s="273"/>
      <c r="C58" s="274"/>
      <c r="D58" s="274"/>
      <c r="E58" s="274"/>
      <c r="F58" s="274"/>
      <c r="G58" s="77"/>
      <c r="H58" s="79"/>
      <c r="I58" s="79"/>
      <c r="M58" s="65"/>
    </row>
    <row r="59" spans="2:25" ht="25.5" customHeight="1" x14ac:dyDescent="0.25">
      <c r="B59" s="267" t="s">
        <v>87</v>
      </c>
      <c r="C59" s="268"/>
      <c r="D59" s="268"/>
      <c r="E59" s="77"/>
      <c r="F59" s="77"/>
      <c r="G59" s="77"/>
      <c r="H59" s="66"/>
      <c r="I59" s="66"/>
      <c r="J59" s="66"/>
      <c r="K59" s="77"/>
      <c r="M59" s="65"/>
    </row>
    <row r="60" spans="2:25" ht="25.5" customHeight="1" x14ac:dyDescent="0.25">
      <c r="B60" s="267" t="s">
        <v>220</v>
      </c>
      <c r="C60" s="268"/>
      <c r="D60" s="268"/>
      <c r="E60" s="268"/>
      <c r="F60" s="268"/>
      <c r="G60" s="268"/>
      <c r="H60" s="268"/>
      <c r="I60" s="268"/>
      <c r="J60" s="268"/>
      <c r="K60" s="268"/>
      <c r="L60" s="268"/>
      <c r="M60" s="275"/>
      <c r="N60" s="78"/>
    </row>
    <row r="61" spans="2:25" ht="25.5" customHeight="1" x14ac:dyDescent="0.25">
      <c r="B61" s="267" t="s">
        <v>219</v>
      </c>
      <c r="C61" s="268"/>
      <c r="D61" s="268"/>
      <c r="E61" s="268"/>
      <c r="F61" s="268"/>
      <c r="G61" s="268"/>
      <c r="H61" s="268"/>
      <c r="I61" s="268"/>
      <c r="J61" s="268"/>
      <c r="K61" s="268"/>
      <c r="L61" s="268"/>
      <c r="M61" s="275"/>
      <c r="N61" s="78"/>
    </row>
    <row r="62" spans="2:25" ht="15.75" customHeight="1" x14ac:dyDescent="0.25">
      <c r="B62" s="180" t="s">
        <v>88</v>
      </c>
      <c r="C62" s="181"/>
      <c r="D62" s="311"/>
      <c r="E62" s="311"/>
      <c r="F62" s="311"/>
      <c r="G62" s="311"/>
      <c r="H62" s="181"/>
      <c r="I62" s="181"/>
      <c r="J62" s="181"/>
      <c r="K62" s="181"/>
      <c r="L62" s="181"/>
      <c r="M62" s="182"/>
      <c r="N62" s="43"/>
    </row>
    <row r="63" spans="2:25" ht="82.5" customHeight="1" x14ac:dyDescent="0.25">
      <c r="B63" s="312"/>
      <c r="C63" s="313"/>
      <c r="D63" s="313"/>
      <c r="E63" s="313"/>
      <c r="F63" s="313"/>
      <c r="G63" s="313"/>
      <c r="H63" s="313"/>
      <c r="I63" s="313"/>
      <c r="J63" s="313"/>
      <c r="K63" s="313"/>
      <c r="L63" s="313"/>
      <c r="M63" s="314"/>
      <c r="N63" s="80"/>
    </row>
    <row r="64" spans="2:25" ht="15" customHeight="1" x14ac:dyDescent="0.25">
      <c r="B64" s="180" t="s">
        <v>89</v>
      </c>
      <c r="C64" s="181"/>
      <c r="D64" s="181"/>
      <c r="E64" s="181"/>
      <c r="F64" s="181"/>
      <c r="G64" s="181"/>
      <c r="H64" s="181"/>
      <c r="I64" s="181"/>
      <c r="J64" s="181"/>
      <c r="K64" s="181"/>
      <c r="L64" s="181"/>
      <c r="M64" s="182"/>
      <c r="N64" s="43"/>
    </row>
    <row r="65" spans="1:14" ht="65.25" customHeight="1" x14ac:dyDescent="0.25">
      <c r="B65" s="315" t="s">
        <v>140</v>
      </c>
      <c r="C65" s="316"/>
      <c r="D65" s="316"/>
      <c r="E65" s="316"/>
      <c r="F65" s="316"/>
      <c r="G65" s="316"/>
      <c r="H65" s="316"/>
      <c r="I65" s="316"/>
      <c r="J65" s="316"/>
      <c r="K65" s="316"/>
      <c r="L65" s="316"/>
      <c r="M65" s="317"/>
      <c r="N65" s="81"/>
    </row>
    <row r="66" spans="1:14" ht="15.75" customHeight="1" thickBot="1" x14ac:dyDescent="0.3">
      <c r="B66" s="303" t="s">
        <v>139</v>
      </c>
      <c r="C66" s="304"/>
      <c r="D66" s="304"/>
      <c r="E66" s="304"/>
      <c r="F66" s="304"/>
      <c r="G66" s="304"/>
      <c r="H66" s="304"/>
      <c r="I66" s="304"/>
      <c r="J66" s="304"/>
      <c r="K66" s="304"/>
      <c r="L66" s="304"/>
      <c r="M66" s="305"/>
      <c r="N66" s="43"/>
    </row>
    <row r="67" spans="1:14" ht="15" customHeight="1" thickBot="1" x14ac:dyDescent="0.3">
      <c r="B67" s="306" t="s">
        <v>90</v>
      </c>
      <c r="C67" s="307"/>
      <c r="D67" s="269"/>
      <c r="E67" s="269"/>
      <c r="F67" s="269"/>
      <c r="G67" s="269"/>
      <c r="H67" s="269"/>
      <c r="I67" s="269"/>
      <c r="J67" s="269"/>
      <c r="K67" s="269"/>
      <c r="L67" s="269"/>
      <c r="M67" s="270"/>
    </row>
    <row r="68" spans="1:14" ht="47.25" customHeight="1" thickBot="1" x14ac:dyDescent="0.3">
      <c r="B68" s="308" t="s">
        <v>179</v>
      </c>
      <c r="C68" s="309"/>
      <c r="D68" s="82"/>
      <c r="E68" s="271"/>
      <c r="F68" s="310" t="s">
        <v>91</v>
      </c>
      <c r="G68" s="310"/>
      <c r="H68" s="83"/>
      <c r="I68" s="112"/>
      <c r="J68" s="113" t="s">
        <v>92</v>
      </c>
      <c r="K68" s="84"/>
      <c r="L68" s="271"/>
      <c r="M68" s="272"/>
    </row>
    <row r="69" spans="1:14" ht="28.5" customHeight="1" thickBot="1" x14ac:dyDescent="0.3">
      <c r="A69" s="107"/>
      <c r="B69" s="282" t="s">
        <v>180</v>
      </c>
      <c r="C69" s="283"/>
      <c r="D69" s="82"/>
      <c r="E69" s="271"/>
      <c r="F69" s="290" t="s">
        <v>93</v>
      </c>
      <c r="G69" s="290"/>
      <c r="H69" s="290"/>
      <c r="I69" s="266"/>
      <c r="J69" s="266"/>
      <c r="K69" s="266"/>
      <c r="L69" s="266"/>
      <c r="M69" s="272"/>
    </row>
    <row r="70" spans="1:14" ht="11.25" customHeight="1" thickBot="1" x14ac:dyDescent="0.3">
      <c r="B70" s="286" t="s">
        <v>165</v>
      </c>
      <c r="C70" s="287"/>
      <c r="D70" s="288"/>
      <c r="E70" s="271"/>
      <c r="F70" s="284" t="s">
        <v>94</v>
      </c>
      <c r="G70" s="285"/>
      <c r="H70" s="83"/>
      <c r="I70" s="266"/>
      <c r="J70" s="266"/>
      <c r="K70" s="266"/>
      <c r="L70" s="266"/>
      <c r="M70" s="272"/>
    </row>
    <row r="71" spans="1:14" ht="17.25" customHeight="1" thickBot="1" x14ac:dyDescent="0.3">
      <c r="B71" s="286"/>
      <c r="C71" s="287"/>
      <c r="D71" s="289"/>
      <c r="E71" s="271"/>
      <c r="F71" s="284" t="s">
        <v>95</v>
      </c>
      <c r="G71" s="285"/>
      <c r="H71" s="83"/>
      <c r="I71" s="266"/>
      <c r="J71" s="266"/>
      <c r="K71" s="266"/>
      <c r="L71" s="266"/>
      <c r="M71" s="272"/>
    </row>
    <row r="72" spans="1:14" ht="17.25" customHeight="1" thickBot="1" x14ac:dyDescent="0.3">
      <c r="B72" s="280" t="s">
        <v>166</v>
      </c>
      <c r="C72" s="281"/>
      <c r="D72" s="82"/>
      <c r="E72" s="271"/>
      <c r="F72" s="284" t="s">
        <v>96</v>
      </c>
      <c r="G72" s="285"/>
      <c r="H72" s="83"/>
      <c r="I72" s="266"/>
      <c r="J72" s="266"/>
      <c r="K72" s="266"/>
      <c r="L72" s="266"/>
      <c r="M72" s="272"/>
    </row>
    <row r="73" spans="1:14" ht="17.25" customHeight="1" thickBot="1" x14ac:dyDescent="0.3">
      <c r="B73" s="280" t="s">
        <v>173</v>
      </c>
      <c r="C73" s="281"/>
      <c r="D73" s="82"/>
      <c r="E73" s="271"/>
      <c r="F73" s="284" t="s">
        <v>97</v>
      </c>
      <c r="G73" s="285"/>
      <c r="H73" s="83"/>
      <c r="I73" s="266"/>
      <c r="J73" s="266"/>
      <c r="K73" s="266"/>
      <c r="L73" s="266"/>
      <c r="M73" s="272"/>
    </row>
    <row r="74" spans="1:14" ht="27" customHeight="1" thickBot="1" x14ac:dyDescent="0.3">
      <c r="B74" s="282" t="s">
        <v>216</v>
      </c>
      <c r="C74" s="283"/>
      <c r="D74" s="82"/>
      <c r="E74" s="271" t="s">
        <v>217</v>
      </c>
      <c r="F74" s="266"/>
      <c r="G74" s="266"/>
      <c r="H74" s="266"/>
      <c r="I74" s="266"/>
      <c r="J74" s="266"/>
      <c r="K74" s="266"/>
      <c r="L74" s="266"/>
      <c r="M74" s="272"/>
    </row>
    <row r="75" spans="1:14" ht="17.25" customHeight="1" thickBot="1" x14ac:dyDescent="0.3">
      <c r="B75" s="280" t="s">
        <v>164</v>
      </c>
      <c r="C75" s="281"/>
      <c r="D75" s="82"/>
      <c r="E75" s="271"/>
      <c r="F75" s="266"/>
      <c r="G75" s="266"/>
      <c r="H75" s="266"/>
      <c r="I75" s="266"/>
      <c r="J75" s="266"/>
      <c r="K75" s="266"/>
      <c r="L75" s="266"/>
      <c r="M75" s="272"/>
    </row>
    <row r="76" spans="1:14" ht="17.25" customHeight="1" x14ac:dyDescent="0.25">
      <c r="B76" s="236"/>
      <c r="C76" s="254"/>
      <c r="D76" s="254"/>
      <c r="E76" s="254"/>
      <c r="F76" s="254"/>
      <c r="G76" s="254"/>
      <c r="H76" s="254"/>
      <c r="I76" s="254"/>
      <c r="J76" s="254"/>
      <c r="K76" s="254"/>
      <c r="L76" s="254"/>
      <c r="M76" s="255"/>
    </row>
    <row r="77" spans="1:14" ht="49.5" customHeight="1" thickBot="1" x14ac:dyDescent="0.3">
      <c r="B77" s="277" t="s">
        <v>212</v>
      </c>
      <c r="C77" s="278"/>
      <c r="D77" s="278"/>
      <c r="E77" s="278"/>
      <c r="F77" s="278"/>
      <c r="G77" s="278"/>
      <c r="H77" s="278"/>
      <c r="I77" s="278"/>
      <c r="J77" s="278"/>
      <c r="K77" s="278"/>
      <c r="L77" s="278"/>
      <c r="M77" s="279"/>
      <c r="N77" s="85"/>
    </row>
    <row r="78" spans="1:14" ht="11.25" customHeight="1" thickBot="1" x14ac:dyDescent="0.3">
      <c r="B78" s="104"/>
      <c r="C78" s="105"/>
      <c r="D78" s="105"/>
      <c r="E78" s="105"/>
      <c r="F78" s="105"/>
      <c r="G78" s="105"/>
      <c r="H78" s="105"/>
      <c r="I78" s="105"/>
      <c r="J78" s="105"/>
      <c r="K78" s="105"/>
      <c r="L78" s="105"/>
      <c r="M78" s="106"/>
      <c r="N78" s="43"/>
    </row>
    <row r="79" spans="1:14" ht="9.75" customHeight="1" thickBot="1" x14ac:dyDescent="0.3">
      <c r="B79" s="107"/>
      <c r="C79" s="107"/>
      <c r="D79" s="108"/>
      <c r="E79" s="108"/>
      <c r="F79" s="108"/>
      <c r="G79" s="107"/>
      <c r="H79" s="107"/>
      <c r="I79" s="107"/>
      <c r="J79" s="107"/>
      <c r="K79" s="107"/>
      <c r="L79" s="107"/>
      <c r="M79" s="107"/>
    </row>
    <row r="80" spans="1:14" s="77" customFormat="1" ht="15.75" customHeight="1" thickBot="1" x14ac:dyDescent="0.3">
      <c r="B80" s="177" t="s">
        <v>182</v>
      </c>
      <c r="C80" s="178"/>
      <c r="D80" s="179"/>
      <c r="E80" s="109" t="s">
        <v>183</v>
      </c>
      <c r="F80" s="177" t="s">
        <v>184</v>
      </c>
      <c r="G80" s="178"/>
      <c r="H80" s="179"/>
      <c r="I80" s="109" t="s">
        <v>185</v>
      </c>
      <c r="J80" s="177" t="s">
        <v>186</v>
      </c>
      <c r="K80" s="178"/>
      <c r="L80" s="179"/>
      <c r="M80" s="109">
        <v>1</v>
      </c>
      <c r="N80" s="45"/>
    </row>
    <row r="81" spans="2:13" ht="25.5" customHeight="1" x14ac:dyDescent="0.25">
      <c r="B81" s="130" t="s">
        <v>187</v>
      </c>
      <c r="C81" s="130"/>
      <c r="D81" s="130"/>
      <c r="E81" s="130"/>
      <c r="F81" s="130"/>
      <c r="G81" s="130"/>
      <c r="H81" s="130"/>
      <c r="I81" s="130"/>
      <c r="J81" s="130"/>
      <c r="K81" s="130"/>
      <c r="L81" s="130"/>
      <c r="M81" s="130"/>
    </row>
    <row r="82" spans="2:13" ht="11.25" customHeight="1" x14ac:dyDescent="0.25">
      <c r="B82" s="107"/>
      <c r="C82" s="107"/>
      <c r="D82" s="108"/>
      <c r="E82" s="108"/>
      <c r="F82" s="108"/>
      <c r="G82" s="107"/>
      <c r="H82" s="107"/>
      <c r="I82" s="107"/>
      <c r="J82" s="107"/>
      <c r="K82" s="107"/>
      <c r="L82" s="107"/>
      <c r="M82" s="107"/>
    </row>
    <row r="83" spans="2:13" ht="25.5" customHeight="1" x14ac:dyDescent="0.25">
      <c r="D83" s="86"/>
      <c r="E83" s="86"/>
      <c r="F83" s="86"/>
    </row>
    <row r="84" spans="2:13" ht="25.5" customHeight="1" x14ac:dyDescent="0.25">
      <c r="D84" s="86"/>
      <c r="E84" s="86"/>
      <c r="F84" s="86"/>
    </row>
    <row r="85" spans="2:13" ht="25.5" customHeight="1" x14ac:dyDescent="0.25">
      <c r="D85" s="86"/>
      <c r="E85" s="86"/>
      <c r="F85" s="86"/>
    </row>
    <row r="86" spans="2:13" ht="25.5" customHeight="1" x14ac:dyDescent="0.25">
      <c r="D86" s="86"/>
      <c r="E86" s="86"/>
      <c r="F86" s="86"/>
    </row>
    <row r="87" spans="2:13" ht="25.5" customHeight="1" x14ac:dyDescent="0.25">
      <c r="D87" s="86"/>
      <c r="E87" s="86"/>
      <c r="F87" s="86"/>
    </row>
    <row r="88" spans="2:13" ht="25.5" customHeight="1" x14ac:dyDescent="0.25">
      <c r="D88" s="86"/>
      <c r="E88" s="86"/>
      <c r="F88" s="86"/>
    </row>
    <row r="89" spans="2:13" ht="25.5" customHeight="1" x14ac:dyDescent="0.25">
      <c r="D89" s="86"/>
      <c r="E89" s="86"/>
      <c r="F89" s="86"/>
    </row>
    <row r="90" spans="2:13" ht="25.5" customHeight="1" x14ac:dyDescent="0.25">
      <c r="D90" s="86"/>
      <c r="E90" s="86"/>
      <c r="F90" s="86"/>
    </row>
    <row r="91" spans="2:13" ht="25.5" customHeight="1" x14ac:dyDescent="0.25">
      <c r="D91" s="86"/>
      <c r="E91" s="86"/>
      <c r="F91" s="86"/>
    </row>
    <row r="92" spans="2:13" ht="25.5" customHeight="1" x14ac:dyDescent="0.25">
      <c r="D92" s="86"/>
      <c r="E92" s="86"/>
      <c r="F92" s="86"/>
    </row>
    <row r="93" spans="2:13" ht="25.5" customHeight="1" x14ac:dyDescent="0.25">
      <c r="D93" s="86"/>
      <c r="E93" s="86"/>
      <c r="F93" s="86"/>
    </row>
    <row r="94" spans="2:13" ht="25.5" customHeight="1" x14ac:dyDescent="0.25">
      <c r="D94" s="86"/>
      <c r="E94" s="86"/>
      <c r="F94" s="86"/>
    </row>
    <row r="95" spans="2:13" ht="25.5" customHeight="1" x14ac:dyDescent="0.25">
      <c r="D95" s="86"/>
      <c r="E95" s="86"/>
      <c r="F95" s="86"/>
    </row>
    <row r="96" spans="2:13" ht="25.5" customHeight="1" x14ac:dyDescent="0.25">
      <c r="D96" s="86"/>
      <c r="E96" s="86"/>
      <c r="F96" s="86"/>
    </row>
    <row r="97" spans="4:6" ht="25.5" customHeight="1" x14ac:dyDescent="0.25">
      <c r="D97" s="86"/>
      <c r="E97" s="86"/>
      <c r="F97" s="86"/>
    </row>
    <row r="98" spans="4:6" ht="25.5" customHeight="1" x14ac:dyDescent="0.25">
      <c r="D98" s="86"/>
      <c r="E98" s="86"/>
      <c r="F98" s="86"/>
    </row>
    <row r="99" spans="4:6" ht="25.5" customHeight="1" x14ac:dyDescent="0.25">
      <c r="D99" s="86"/>
      <c r="E99" s="86"/>
      <c r="F99" s="86"/>
    </row>
    <row r="100" spans="4:6" ht="25.5" customHeight="1" x14ac:dyDescent="0.25">
      <c r="D100" s="86"/>
      <c r="E100" s="86"/>
      <c r="F100" s="86"/>
    </row>
    <row r="101" spans="4:6" ht="25.5" customHeight="1" x14ac:dyDescent="0.25">
      <c r="D101" s="86"/>
      <c r="E101" s="86"/>
      <c r="F101" s="86"/>
    </row>
    <row r="102" spans="4:6" ht="25.5" customHeight="1" x14ac:dyDescent="0.25">
      <c r="D102" s="86"/>
      <c r="E102" s="86"/>
      <c r="F102" s="86"/>
    </row>
    <row r="103" spans="4:6" ht="25.5" customHeight="1" x14ac:dyDescent="0.25">
      <c r="D103" s="86"/>
      <c r="E103" s="86"/>
      <c r="F103" s="86"/>
    </row>
    <row r="104" spans="4:6" ht="25.5" customHeight="1" x14ac:dyDescent="0.25">
      <c r="D104" s="86"/>
      <c r="E104" s="86"/>
      <c r="F104" s="86"/>
    </row>
    <row r="105" spans="4:6" ht="25.5" customHeight="1" x14ac:dyDescent="0.25">
      <c r="D105" s="86"/>
      <c r="E105" s="86"/>
      <c r="F105" s="86"/>
    </row>
    <row r="106" spans="4:6" ht="25.5" customHeight="1" x14ac:dyDescent="0.25">
      <c r="D106" s="86"/>
      <c r="E106" s="86"/>
      <c r="F106" s="86"/>
    </row>
    <row r="107" spans="4:6" ht="25.5" customHeight="1" x14ac:dyDescent="0.25">
      <c r="D107" s="86"/>
      <c r="E107" s="86"/>
      <c r="F107" s="86"/>
    </row>
    <row r="108" spans="4:6" ht="25.5" customHeight="1" x14ac:dyDescent="0.25">
      <c r="D108" s="86"/>
      <c r="E108" s="86"/>
      <c r="F108" s="86"/>
    </row>
    <row r="109" spans="4:6" ht="25.5" customHeight="1" x14ac:dyDescent="0.25">
      <c r="D109" s="86"/>
      <c r="E109" s="86"/>
      <c r="F109" s="86"/>
    </row>
    <row r="110" spans="4:6" ht="25.5" customHeight="1" x14ac:dyDescent="0.25">
      <c r="D110" s="86"/>
      <c r="E110" s="86"/>
      <c r="F110" s="86"/>
    </row>
    <row r="111" spans="4:6" ht="25.5" customHeight="1" x14ac:dyDescent="0.25">
      <c r="D111" s="86"/>
      <c r="E111" s="86"/>
      <c r="F111" s="86"/>
    </row>
    <row r="112" spans="4:6" ht="25.5" customHeight="1" x14ac:dyDescent="0.25">
      <c r="D112" s="86"/>
      <c r="E112" s="86"/>
      <c r="F112" s="86"/>
    </row>
    <row r="113" spans="4:6" ht="25.5" customHeight="1" x14ac:dyDescent="0.25">
      <c r="D113" s="86"/>
      <c r="E113" s="86"/>
      <c r="F113" s="86"/>
    </row>
    <row r="114" spans="4:6" ht="25.5" customHeight="1" x14ac:dyDescent="0.25">
      <c r="D114" s="86"/>
      <c r="E114" s="86"/>
      <c r="F114" s="86"/>
    </row>
    <row r="115" spans="4:6" ht="25.5" customHeight="1" x14ac:dyDescent="0.25">
      <c r="D115" s="86"/>
      <c r="E115" s="86"/>
      <c r="F115" s="86"/>
    </row>
    <row r="116" spans="4:6" ht="25.5" customHeight="1" x14ac:dyDescent="0.25">
      <c r="D116" s="86"/>
      <c r="E116" s="86"/>
      <c r="F116" s="86"/>
    </row>
    <row r="117" spans="4:6" ht="25.5" customHeight="1" x14ac:dyDescent="0.25">
      <c r="D117" s="86"/>
      <c r="E117" s="86"/>
      <c r="F117" s="86"/>
    </row>
    <row r="118" spans="4:6" ht="25.5" customHeight="1" x14ac:dyDescent="0.25">
      <c r="D118" s="86"/>
      <c r="E118" s="86"/>
      <c r="F118" s="86"/>
    </row>
    <row r="119" spans="4:6" ht="25.5" customHeight="1" x14ac:dyDescent="0.25">
      <c r="D119" s="86"/>
      <c r="E119" s="86"/>
      <c r="F119" s="86"/>
    </row>
    <row r="120" spans="4:6" ht="25.5" customHeight="1" x14ac:dyDescent="0.25">
      <c r="D120" s="86"/>
      <c r="E120" s="86"/>
      <c r="F120" s="86"/>
    </row>
    <row r="121" spans="4:6" ht="25.5" customHeight="1" x14ac:dyDescent="0.25">
      <c r="D121" s="86"/>
      <c r="E121" s="86"/>
      <c r="F121" s="86"/>
    </row>
    <row r="122" spans="4:6" ht="25.5" customHeight="1" x14ac:dyDescent="0.25">
      <c r="D122" s="86"/>
      <c r="E122" s="86"/>
      <c r="F122" s="86"/>
    </row>
    <row r="123" spans="4:6" ht="25.5" customHeight="1" x14ac:dyDescent="0.25">
      <c r="D123" s="86"/>
      <c r="E123" s="86"/>
      <c r="F123" s="86"/>
    </row>
    <row r="124" spans="4:6" ht="25.5" customHeight="1" x14ac:dyDescent="0.25">
      <c r="D124" s="86"/>
      <c r="E124" s="86"/>
      <c r="F124" s="86"/>
    </row>
    <row r="125" spans="4:6" ht="25.5" customHeight="1" x14ac:dyDescent="0.25">
      <c r="D125" s="86"/>
      <c r="E125" s="86"/>
      <c r="F125" s="86"/>
    </row>
    <row r="126" spans="4:6" ht="25.5" customHeight="1" x14ac:dyDescent="0.25">
      <c r="D126" s="86"/>
      <c r="E126" s="86"/>
      <c r="F126" s="86"/>
    </row>
    <row r="127" spans="4:6" ht="25.5" customHeight="1" x14ac:dyDescent="0.25">
      <c r="D127" s="86"/>
      <c r="E127" s="86"/>
      <c r="F127" s="86"/>
    </row>
    <row r="128" spans="4:6" ht="25.5" customHeight="1" x14ac:dyDescent="0.25">
      <c r="D128" s="86"/>
      <c r="E128" s="86"/>
      <c r="F128" s="86"/>
    </row>
    <row r="129" spans="4:6" ht="25.5" customHeight="1" x14ac:dyDescent="0.25">
      <c r="D129" s="86"/>
      <c r="E129" s="86"/>
      <c r="F129" s="86"/>
    </row>
    <row r="130" spans="4:6" ht="25.5" customHeight="1" x14ac:dyDescent="0.25">
      <c r="D130" s="86"/>
      <c r="E130" s="86"/>
      <c r="F130" s="86"/>
    </row>
    <row r="131" spans="4:6" ht="25.5" customHeight="1" x14ac:dyDescent="0.25">
      <c r="D131" s="86"/>
      <c r="E131" s="86"/>
      <c r="F131" s="86"/>
    </row>
    <row r="132" spans="4:6" ht="25.5" customHeight="1" x14ac:dyDescent="0.25">
      <c r="D132" s="86"/>
      <c r="E132" s="86"/>
      <c r="F132" s="86"/>
    </row>
    <row r="133" spans="4:6" ht="25.5" customHeight="1" x14ac:dyDescent="0.25">
      <c r="D133" s="86"/>
      <c r="E133" s="86"/>
      <c r="F133" s="86"/>
    </row>
    <row r="134" spans="4:6" ht="25.5" customHeight="1" x14ac:dyDescent="0.25">
      <c r="D134" s="86"/>
      <c r="E134" s="86"/>
      <c r="F134" s="86"/>
    </row>
    <row r="135" spans="4:6" ht="25.5" customHeight="1" x14ac:dyDescent="0.25">
      <c r="D135" s="86"/>
      <c r="E135" s="86"/>
      <c r="F135" s="86"/>
    </row>
    <row r="136" spans="4:6" ht="25.5" customHeight="1" x14ac:dyDescent="0.25">
      <c r="D136" s="86"/>
      <c r="E136" s="86"/>
      <c r="F136" s="86"/>
    </row>
    <row r="137" spans="4:6" ht="25.5" customHeight="1" x14ac:dyDescent="0.25">
      <c r="D137" s="86"/>
      <c r="E137" s="86"/>
      <c r="F137" s="86"/>
    </row>
    <row r="138" spans="4:6" ht="25.5" customHeight="1" x14ac:dyDescent="0.25">
      <c r="D138" s="86"/>
      <c r="E138" s="86"/>
      <c r="F138" s="86"/>
    </row>
    <row r="139" spans="4:6" ht="25.5" customHeight="1" x14ac:dyDescent="0.25">
      <c r="D139" s="86"/>
      <c r="E139" s="86"/>
      <c r="F139" s="86"/>
    </row>
    <row r="140" spans="4:6" ht="25.5" customHeight="1" x14ac:dyDescent="0.25">
      <c r="D140" s="86"/>
      <c r="E140" s="86"/>
      <c r="F140" s="86"/>
    </row>
    <row r="141" spans="4:6" ht="25.5" customHeight="1" x14ac:dyDescent="0.25">
      <c r="D141" s="86"/>
      <c r="E141" s="86"/>
      <c r="F141" s="86"/>
    </row>
    <row r="142" spans="4:6" ht="25.5" customHeight="1" x14ac:dyDescent="0.25">
      <c r="D142" s="86"/>
      <c r="E142" s="86"/>
      <c r="F142" s="86"/>
    </row>
    <row r="143" spans="4:6" ht="25.5" customHeight="1" x14ac:dyDescent="0.25">
      <c r="D143" s="86"/>
      <c r="E143" s="86"/>
      <c r="F143" s="86"/>
    </row>
    <row r="144" spans="4:6" ht="25.5" customHeight="1" x14ac:dyDescent="0.25">
      <c r="D144" s="86"/>
      <c r="E144" s="86"/>
      <c r="F144" s="86"/>
    </row>
    <row r="145" spans="4:6" ht="25.5" customHeight="1" x14ac:dyDescent="0.25">
      <c r="D145" s="86"/>
      <c r="E145" s="86"/>
      <c r="F145" s="86"/>
    </row>
    <row r="146" spans="4:6" ht="25.5" customHeight="1" x14ac:dyDescent="0.25">
      <c r="D146" s="86"/>
      <c r="E146" s="86"/>
      <c r="F146" s="86"/>
    </row>
    <row r="147" spans="4:6" ht="25.5" customHeight="1" x14ac:dyDescent="0.25">
      <c r="D147" s="86"/>
      <c r="E147" s="86"/>
      <c r="F147" s="86"/>
    </row>
    <row r="148" spans="4:6" ht="25.5" customHeight="1" x14ac:dyDescent="0.25">
      <c r="D148" s="86"/>
      <c r="E148" s="86"/>
      <c r="F148" s="86"/>
    </row>
    <row r="149" spans="4:6" ht="25.5" customHeight="1" x14ac:dyDescent="0.25">
      <c r="D149" s="86"/>
      <c r="E149" s="86"/>
      <c r="F149" s="86"/>
    </row>
    <row r="150" spans="4:6" ht="25.5" customHeight="1" x14ac:dyDescent="0.25">
      <c r="D150" s="86"/>
      <c r="E150" s="86"/>
      <c r="F150" s="86"/>
    </row>
    <row r="151" spans="4:6" ht="25.5" customHeight="1" x14ac:dyDescent="0.25">
      <c r="D151" s="86"/>
      <c r="E151" s="86"/>
      <c r="F151" s="86"/>
    </row>
    <row r="152" spans="4:6" ht="25.5" customHeight="1" x14ac:dyDescent="0.25">
      <c r="D152" s="86"/>
      <c r="E152" s="86"/>
      <c r="F152" s="86"/>
    </row>
    <row r="153" spans="4:6" ht="25.5" customHeight="1" x14ac:dyDescent="0.25">
      <c r="D153" s="86"/>
      <c r="E153" s="86"/>
      <c r="F153" s="86"/>
    </row>
    <row r="154" spans="4:6" ht="25.5" customHeight="1" x14ac:dyDescent="0.25">
      <c r="D154" s="86"/>
      <c r="E154" s="86"/>
      <c r="F154" s="86"/>
    </row>
    <row r="155" spans="4:6" ht="25.5" customHeight="1" x14ac:dyDescent="0.25">
      <c r="D155" s="86"/>
      <c r="E155" s="86"/>
      <c r="F155" s="86"/>
    </row>
    <row r="156" spans="4:6" ht="25.5" customHeight="1" x14ac:dyDescent="0.25">
      <c r="D156" s="86"/>
      <c r="E156" s="86"/>
      <c r="F156" s="86"/>
    </row>
    <row r="157" spans="4:6" ht="25.5" customHeight="1" x14ac:dyDescent="0.25">
      <c r="D157" s="86"/>
      <c r="E157" s="86"/>
      <c r="F157" s="86"/>
    </row>
    <row r="158" spans="4:6" ht="25.5" customHeight="1" x14ac:dyDescent="0.25">
      <c r="D158" s="86"/>
      <c r="E158" s="86"/>
      <c r="F158" s="86"/>
    </row>
    <row r="159" spans="4:6" ht="25.5" customHeight="1" x14ac:dyDescent="0.25">
      <c r="D159" s="86"/>
      <c r="E159" s="86"/>
      <c r="F159" s="86"/>
    </row>
    <row r="160" spans="4:6" ht="25.5" customHeight="1" x14ac:dyDescent="0.25">
      <c r="D160" s="86"/>
      <c r="E160" s="86"/>
      <c r="F160" s="86"/>
    </row>
    <row r="161" spans="4:6" ht="25.5" customHeight="1" x14ac:dyDescent="0.25">
      <c r="D161" s="86"/>
      <c r="E161" s="86"/>
      <c r="F161" s="86"/>
    </row>
    <row r="162" spans="4:6" ht="25.5" customHeight="1" x14ac:dyDescent="0.25">
      <c r="D162" s="86"/>
      <c r="E162" s="86"/>
      <c r="F162" s="86"/>
    </row>
    <row r="163" spans="4:6" ht="25.5" customHeight="1" x14ac:dyDescent="0.25">
      <c r="D163" s="86"/>
      <c r="E163" s="86"/>
      <c r="F163" s="86"/>
    </row>
    <row r="164" spans="4:6" ht="25.5" customHeight="1" x14ac:dyDescent="0.25">
      <c r="D164" s="86"/>
      <c r="E164" s="86"/>
      <c r="F164" s="86"/>
    </row>
    <row r="165" spans="4:6" ht="25.5" customHeight="1" x14ac:dyDescent="0.25">
      <c r="D165" s="86"/>
      <c r="E165" s="86"/>
      <c r="F165" s="86"/>
    </row>
    <row r="166" spans="4:6" ht="25.5" customHeight="1" x14ac:dyDescent="0.25">
      <c r="D166" s="86"/>
      <c r="E166" s="86"/>
      <c r="F166" s="86"/>
    </row>
    <row r="167" spans="4:6" ht="25.5" customHeight="1" x14ac:dyDescent="0.25">
      <c r="D167" s="86"/>
      <c r="E167" s="86"/>
      <c r="F167" s="86"/>
    </row>
    <row r="168" spans="4:6" ht="25.5" customHeight="1" x14ac:dyDescent="0.25">
      <c r="D168" s="86"/>
      <c r="E168" s="86"/>
      <c r="F168" s="86"/>
    </row>
    <row r="169" spans="4:6" ht="25.5" customHeight="1" x14ac:dyDescent="0.25">
      <c r="D169" s="86"/>
      <c r="E169" s="86"/>
      <c r="F169" s="86"/>
    </row>
    <row r="170" spans="4:6" ht="25.5" customHeight="1" x14ac:dyDescent="0.25">
      <c r="D170" s="86"/>
      <c r="E170" s="86"/>
      <c r="F170" s="86"/>
    </row>
    <row r="171" spans="4:6" ht="25.5" customHeight="1" x14ac:dyDescent="0.25">
      <c r="D171" s="86"/>
      <c r="E171" s="86"/>
      <c r="F171" s="86"/>
    </row>
    <row r="172" spans="4:6" ht="25.5" customHeight="1" x14ac:dyDescent="0.25">
      <c r="D172" s="86"/>
      <c r="E172" s="86"/>
      <c r="F172" s="86"/>
    </row>
    <row r="173" spans="4:6" ht="25.5" customHeight="1" x14ac:dyDescent="0.25">
      <c r="D173" s="86"/>
      <c r="E173" s="86"/>
      <c r="F173" s="86"/>
    </row>
    <row r="174" spans="4:6" ht="25.5" customHeight="1" x14ac:dyDescent="0.25">
      <c r="D174" s="86"/>
      <c r="E174" s="86"/>
      <c r="F174" s="86"/>
    </row>
    <row r="175" spans="4:6" ht="25.5" customHeight="1" x14ac:dyDescent="0.25">
      <c r="D175" s="86"/>
      <c r="E175" s="86"/>
      <c r="F175" s="86"/>
    </row>
    <row r="176" spans="4:6" ht="25.5" customHeight="1" x14ac:dyDescent="0.25">
      <c r="D176" s="86"/>
      <c r="E176" s="86"/>
      <c r="F176" s="86"/>
    </row>
    <row r="177" spans="4:6" ht="25.5" customHeight="1" x14ac:dyDescent="0.25">
      <c r="D177" s="86"/>
      <c r="E177" s="86"/>
      <c r="F177" s="86"/>
    </row>
    <row r="178" spans="4:6" ht="25.5" customHeight="1" x14ac:dyDescent="0.25">
      <c r="D178" s="86"/>
      <c r="E178" s="86"/>
      <c r="F178" s="86"/>
    </row>
    <row r="179" spans="4:6" x14ac:dyDescent="0.25">
      <c r="D179" s="86"/>
      <c r="E179" s="86"/>
      <c r="F179" s="86"/>
    </row>
    <row r="180" spans="4:6" x14ac:dyDescent="0.25">
      <c r="D180" s="86"/>
      <c r="E180" s="86"/>
      <c r="F180" s="86"/>
    </row>
    <row r="181" spans="4:6" x14ac:dyDescent="0.25">
      <c r="D181" s="86"/>
      <c r="E181" s="86"/>
      <c r="F181" s="86"/>
    </row>
    <row r="182" spans="4:6" x14ac:dyDescent="0.25">
      <c r="D182" s="86"/>
      <c r="E182" s="86"/>
      <c r="F182" s="86"/>
    </row>
    <row r="183" spans="4:6" x14ac:dyDescent="0.25">
      <c r="D183" s="86"/>
      <c r="E183" s="86"/>
      <c r="F183" s="86"/>
    </row>
    <row r="184" spans="4:6" x14ac:dyDescent="0.25">
      <c r="D184" s="86"/>
      <c r="E184" s="86"/>
      <c r="F184" s="86"/>
    </row>
    <row r="185" spans="4:6" x14ac:dyDescent="0.25">
      <c r="D185" s="86"/>
      <c r="E185" s="86"/>
      <c r="F185" s="86"/>
    </row>
    <row r="186" spans="4:6" x14ac:dyDescent="0.25">
      <c r="D186" s="86"/>
      <c r="E186" s="86"/>
      <c r="F186" s="86"/>
    </row>
    <row r="187" spans="4:6" x14ac:dyDescent="0.25">
      <c r="D187" s="86"/>
      <c r="E187" s="86"/>
      <c r="F187" s="86"/>
    </row>
    <row r="188" spans="4:6" x14ac:dyDescent="0.25">
      <c r="D188" s="86"/>
      <c r="E188" s="86"/>
      <c r="F188" s="86"/>
    </row>
    <row r="189" spans="4:6" x14ac:dyDescent="0.25">
      <c r="D189" s="86"/>
      <c r="E189" s="86"/>
      <c r="F189" s="86"/>
    </row>
    <row r="190" spans="4:6" x14ac:dyDescent="0.25">
      <c r="D190" s="86"/>
      <c r="E190" s="86"/>
      <c r="F190" s="86"/>
    </row>
    <row r="191" spans="4:6" x14ac:dyDescent="0.25">
      <c r="D191" s="86"/>
      <c r="E191" s="86"/>
      <c r="F191" s="86"/>
    </row>
    <row r="192" spans="4:6" x14ac:dyDescent="0.25">
      <c r="D192" s="86"/>
      <c r="E192" s="86"/>
      <c r="F192" s="86"/>
    </row>
    <row r="193" spans="4:6" x14ac:dyDescent="0.25">
      <c r="D193" s="86"/>
      <c r="E193" s="86"/>
      <c r="F193" s="86"/>
    </row>
    <row r="194" spans="4:6" x14ac:dyDescent="0.25">
      <c r="D194" s="86"/>
      <c r="E194" s="86"/>
      <c r="F194" s="86"/>
    </row>
    <row r="195" spans="4:6" x14ac:dyDescent="0.25">
      <c r="D195" s="86"/>
      <c r="E195" s="86"/>
      <c r="F195" s="86"/>
    </row>
    <row r="196" spans="4:6" x14ac:dyDescent="0.25">
      <c r="D196" s="86"/>
      <c r="E196" s="86"/>
      <c r="F196" s="86"/>
    </row>
    <row r="197" spans="4:6" x14ac:dyDescent="0.25">
      <c r="D197" s="86"/>
      <c r="E197" s="86"/>
      <c r="F197" s="86"/>
    </row>
    <row r="198" spans="4:6" x14ac:dyDescent="0.25">
      <c r="D198" s="86"/>
      <c r="E198" s="86"/>
      <c r="F198" s="86"/>
    </row>
    <row r="199" spans="4:6" x14ac:dyDescent="0.25">
      <c r="D199" s="86"/>
      <c r="E199" s="86"/>
      <c r="F199" s="86"/>
    </row>
    <row r="200" spans="4:6" x14ac:dyDescent="0.25">
      <c r="D200" s="86"/>
      <c r="E200" s="86"/>
      <c r="F200" s="86"/>
    </row>
    <row r="201" spans="4:6" x14ac:dyDescent="0.25">
      <c r="D201" s="86"/>
      <c r="E201" s="86"/>
      <c r="F201" s="86"/>
    </row>
    <row r="202" spans="4:6" x14ac:dyDescent="0.25">
      <c r="D202" s="86"/>
      <c r="E202" s="86"/>
      <c r="F202" s="86"/>
    </row>
    <row r="203" spans="4:6" x14ac:dyDescent="0.25">
      <c r="D203" s="86"/>
      <c r="E203" s="86"/>
      <c r="F203" s="86"/>
    </row>
    <row r="204" spans="4:6" x14ac:dyDescent="0.25">
      <c r="D204" s="86"/>
      <c r="E204" s="86"/>
      <c r="F204" s="86"/>
    </row>
    <row r="205" spans="4:6" x14ac:dyDescent="0.25">
      <c r="D205" s="86"/>
      <c r="E205" s="86"/>
      <c r="F205" s="86"/>
    </row>
    <row r="206" spans="4:6" x14ac:dyDescent="0.25">
      <c r="D206" s="86"/>
      <c r="E206" s="86"/>
      <c r="F206" s="86"/>
    </row>
    <row r="207" spans="4:6" x14ac:dyDescent="0.25">
      <c r="D207" s="86"/>
      <c r="E207" s="86"/>
      <c r="F207" s="86"/>
    </row>
    <row r="208" spans="4:6" x14ac:dyDescent="0.25">
      <c r="D208" s="86"/>
      <c r="E208" s="86"/>
      <c r="F208" s="86"/>
    </row>
    <row r="209" spans="4:6" x14ac:dyDescent="0.25">
      <c r="D209" s="86"/>
      <c r="E209" s="86"/>
      <c r="F209" s="86"/>
    </row>
    <row r="210" spans="4:6" x14ac:dyDescent="0.25">
      <c r="D210" s="86"/>
      <c r="E210" s="86"/>
      <c r="F210" s="86"/>
    </row>
    <row r="211" spans="4:6" x14ac:dyDescent="0.25">
      <c r="D211" s="86"/>
      <c r="E211" s="86"/>
      <c r="F211" s="86"/>
    </row>
    <row r="212" spans="4:6" x14ac:dyDescent="0.25">
      <c r="D212" s="86"/>
      <c r="E212" s="86"/>
      <c r="F212" s="86"/>
    </row>
    <row r="213" spans="4:6" x14ac:dyDescent="0.25">
      <c r="D213" s="86"/>
      <c r="E213" s="86"/>
      <c r="F213" s="86"/>
    </row>
    <row r="214" spans="4:6" x14ac:dyDescent="0.25">
      <c r="D214" s="86"/>
      <c r="E214" s="86"/>
      <c r="F214" s="86"/>
    </row>
    <row r="215" spans="4:6" x14ac:dyDescent="0.25">
      <c r="D215" s="86"/>
      <c r="E215" s="86"/>
      <c r="F215" s="86"/>
    </row>
    <row r="216" spans="4:6" x14ac:dyDescent="0.25">
      <c r="D216" s="86"/>
      <c r="E216" s="86"/>
      <c r="F216" s="86"/>
    </row>
    <row r="217" spans="4:6" x14ac:dyDescent="0.25">
      <c r="D217" s="86"/>
      <c r="E217" s="86"/>
      <c r="F217" s="86"/>
    </row>
    <row r="218" spans="4:6" x14ac:dyDescent="0.25">
      <c r="D218" s="86"/>
      <c r="E218" s="86"/>
      <c r="F218" s="86"/>
    </row>
    <row r="219" spans="4:6" x14ac:dyDescent="0.25">
      <c r="D219" s="86"/>
      <c r="E219" s="86"/>
      <c r="F219" s="86"/>
    </row>
    <row r="220" spans="4:6" x14ac:dyDescent="0.25">
      <c r="D220" s="86"/>
      <c r="E220" s="86"/>
      <c r="F220" s="86"/>
    </row>
    <row r="221" spans="4:6" x14ac:dyDescent="0.25">
      <c r="D221" s="86"/>
      <c r="E221" s="86"/>
      <c r="F221" s="86"/>
    </row>
    <row r="222" spans="4:6" x14ac:dyDescent="0.25">
      <c r="D222" s="86"/>
      <c r="E222" s="86"/>
      <c r="F222" s="86"/>
    </row>
    <row r="223" spans="4:6" x14ac:dyDescent="0.25">
      <c r="D223" s="86"/>
      <c r="E223" s="86"/>
      <c r="F223" s="86"/>
    </row>
    <row r="224" spans="4:6" x14ac:dyDescent="0.25">
      <c r="D224" s="86"/>
      <c r="E224" s="86"/>
      <c r="F224" s="86"/>
    </row>
    <row r="225" spans="4:6" x14ac:dyDescent="0.25">
      <c r="D225" s="86"/>
      <c r="E225" s="86"/>
      <c r="F225" s="86"/>
    </row>
    <row r="226" spans="4:6" x14ac:dyDescent="0.25">
      <c r="D226" s="86"/>
      <c r="E226" s="86"/>
      <c r="F226" s="86"/>
    </row>
    <row r="227" spans="4:6" x14ac:dyDescent="0.25">
      <c r="D227" s="86"/>
      <c r="E227" s="86"/>
      <c r="F227" s="86"/>
    </row>
    <row r="228" spans="4:6" x14ac:dyDescent="0.25">
      <c r="D228" s="86"/>
      <c r="E228" s="86"/>
      <c r="F228" s="86"/>
    </row>
    <row r="229" spans="4:6" x14ac:dyDescent="0.25">
      <c r="D229" s="86"/>
      <c r="E229" s="86"/>
      <c r="F229" s="86"/>
    </row>
    <row r="230" spans="4:6" x14ac:dyDescent="0.25">
      <c r="D230" s="86"/>
      <c r="E230" s="86"/>
      <c r="F230" s="86"/>
    </row>
    <row r="231" spans="4:6" x14ac:dyDescent="0.25">
      <c r="D231" s="86"/>
      <c r="E231" s="86"/>
      <c r="F231" s="86"/>
    </row>
    <row r="232" spans="4:6" x14ac:dyDescent="0.25">
      <c r="D232" s="86"/>
      <c r="E232" s="86"/>
      <c r="F232" s="86"/>
    </row>
    <row r="233" spans="4:6" x14ac:dyDescent="0.25">
      <c r="D233" s="86"/>
      <c r="E233" s="86"/>
      <c r="F233" s="86"/>
    </row>
    <row r="234" spans="4:6" x14ac:dyDescent="0.25">
      <c r="D234" s="86"/>
      <c r="E234" s="86"/>
      <c r="F234" s="86"/>
    </row>
    <row r="235" spans="4:6" x14ac:dyDescent="0.25">
      <c r="D235" s="86"/>
      <c r="E235" s="86"/>
      <c r="F235" s="86"/>
    </row>
    <row r="236" spans="4:6" x14ac:dyDescent="0.25">
      <c r="D236" s="86"/>
      <c r="E236" s="86"/>
      <c r="F236" s="86"/>
    </row>
    <row r="237" spans="4:6" x14ac:dyDescent="0.25">
      <c r="D237" s="86"/>
      <c r="E237" s="86"/>
      <c r="F237" s="86"/>
    </row>
    <row r="238" spans="4:6" x14ac:dyDescent="0.25">
      <c r="D238" s="86"/>
      <c r="E238" s="86"/>
      <c r="F238" s="86"/>
    </row>
    <row r="239" spans="4:6" x14ac:dyDescent="0.25">
      <c r="D239" s="86"/>
      <c r="E239" s="86"/>
      <c r="F239" s="86"/>
    </row>
    <row r="240" spans="4:6" x14ac:dyDescent="0.25">
      <c r="D240" s="86"/>
      <c r="E240" s="86"/>
      <c r="F240" s="86"/>
    </row>
    <row r="241" spans="4:6" x14ac:dyDescent="0.25">
      <c r="D241" s="86"/>
      <c r="E241" s="86"/>
      <c r="F241" s="86"/>
    </row>
    <row r="242" spans="4:6" x14ac:dyDescent="0.25">
      <c r="D242" s="86"/>
      <c r="E242" s="86"/>
      <c r="F242" s="86"/>
    </row>
    <row r="243" spans="4:6" x14ac:dyDescent="0.25">
      <c r="D243" s="86"/>
      <c r="E243" s="86"/>
      <c r="F243" s="86"/>
    </row>
    <row r="244" spans="4:6" x14ac:dyDescent="0.25">
      <c r="D244" s="86"/>
      <c r="E244" s="86"/>
      <c r="F244" s="86"/>
    </row>
    <row r="245" spans="4:6" x14ac:dyDescent="0.25">
      <c r="D245" s="86"/>
      <c r="E245" s="86"/>
      <c r="F245" s="86"/>
    </row>
    <row r="246" spans="4:6" x14ac:dyDescent="0.25">
      <c r="D246" s="86"/>
      <c r="E246" s="86"/>
      <c r="F246" s="86"/>
    </row>
    <row r="247" spans="4:6" x14ac:dyDescent="0.25">
      <c r="D247" s="86"/>
      <c r="E247" s="86"/>
      <c r="F247" s="86"/>
    </row>
    <row r="248" spans="4:6" x14ac:dyDescent="0.25">
      <c r="D248" s="86"/>
      <c r="E248" s="86"/>
      <c r="F248" s="86"/>
    </row>
    <row r="249" spans="4:6" x14ac:dyDescent="0.25">
      <c r="D249" s="86"/>
      <c r="E249" s="86"/>
      <c r="F249" s="86"/>
    </row>
    <row r="250" spans="4:6" x14ac:dyDescent="0.25">
      <c r="D250" s="86"/>
      <c r="E250" s="86"/>
      <c r="F250" s="86"/>
    </row>
    <row r="251" spans="4:6" x14ac:dyDescent="0.25">
      <c r="D251" s="86"/>
      <c r="E251" s="86"/>
      <c r="F251" s="86"/>
    </row>
    <row r="252" spans="4:6" x14ac:dyDescent="0.25">
      <c r="D252" s="86"/>
      <c r="E252" s="86"/>
      <c r="F252" s="86"/>
    </row>
    <row r="253" spans="4:6" x14ac:dyDescent="0.25">
      <c r="D253" s="86"/>
      <c r="E253" s="86"/>
      <c r="F253" s="86"/>
    </row>
    <row r="254" spans="4:6" x14ac:dyDescent="0.25">
      <c r="D254" s="86"/>
      <c r="E254" s="86"/>
      <c r="F254" s="86"/>
    </row>
    <row r="255" spans="4:6" x14ac:dyDescent="0.25">
      <c r="D255" s="86"/>
      <c r="E255" s="86"/>
      <c r="F255" s="86"/>
    </row>
    <row r="256" spans="4:6" x14ac:dyDescent="0.25">
      <c r="D256" s="86"/>
      <c r="E256" s="86"/>
      <c r="F256" s="86"/>
    </row>
    <row r="257" spans="4:6" x14ac:dyDescent="0.25">
      <c r="D257" s="86"/>
      <c r="E257" s="86"/>
      <c r="F257" s="86"/>
    </row>
    <row r="258" spans="4:6" x14ac:dyDescent="0.25">
      <c r="D258" s="86"/>
      <c r="E258" s="86"/>
      <c r="F258" s="86"/>
    </row>
    <row r="259" spans="4:6" x14ac:dyDescent="0.25">
      <c r="D259" s="86"/>
      <c r="E259" s="86"/>
      <c r="F259" s="86"/>
    </row>
    <row r="260" spans="4:6" x14ac:dyDescent="0.25">
      <c r="D260" s="86"/>
      <c r="E260" s="86"/>
      <c r="F260" s="86"/>
    </row>
    <row r="261" spans="4:6" x14ac:dyDescent="0.25">
      <c r="D261" s="86"/>
      <c r="E261" s="86"/>
      <c r="F261" s="86"/>
    </row>
    <row r="262" spans="4:6" x14ac:dyDescent="0.25">
      <c r="D262" s="86"/>
      <c r="E262" s="86"/>
      <c r="F262" s="86"/>
    </row>
    <row r="263" spans="4:6" x14ac:dyDescent="0.25">
      <c r="D263" s="86"/>
      <c r="E263" s="86"/>
      <c r="F263" s="86"/>
    </row>
    <row r="264" spans="4:6" x14ac:dyDescent="0.25">
      <c r="D264" s="86"/>
      <c r="E264" s="86"/>
      <c r="F264" s="86"/>
    </row>
    <row r="265" spans="4:6" x14ac:dyDescent="0.25">
      <c r="D265" s="86"/>
      <c r="E265" s="86"/>
      <c r="F265" s="86"/>
    </row>
    <row r="266" spans="4:6" x14ac:dyDescent="0.25">
      <c r="D266" s="86"/>
      <c r="E266" s="86"/>
      <c r="F266" s="86"/>
    </row>
    <row r="267" spans="4:6" x14ac:dyDescent="0.25">
      <c r="D267" s="86"/>
      <c r="E267" s="86"/>
      <c r="F267" s="86"/>
    </row>
    <row r="268" spans="4:6" x14ac:dyDescent="0.25">
      <c r="D268" s="86"/>
      <c r="E268" s="86"/>
      <c r="F268" s="86"/>
    </row>
    <row r="269" spans="4:6" x14ac:dyDescent="0.25">
      <c r="D269" s="86"/>
      <c r="E269" s="86"/>
      <c r="F269" s="86"/>
    </row>
    <row r="270" spans="4:6" x14ac:dyDescent="0.25">
      <c r="D270" s="86"/>
      <c r="E270" s="86"/>
      <c r="F270" s="86"/>
    </row>
    <row r="271" spans="4:6" x14ac:dyDescent="0.25">
      <c r="D271" s="86"/>
      <c r="E271" s="86"/>
      <c r="F271" s="86"/>
    </row>
    <row r="272" spans="4:6" x14ac:dyDescent="0.25">
      <c r="D272" s="86"/>
      <c r="E272" s="86"/>
      <c r="F272" s="86"/>
    </row>
    <row r="273" spans="4:6" x14ac:dyDescent="0.25">
      <c r="D273" s="86"/>
      <c r="E273" s="86"/>
      <c r="F273" s="86"/>
    </row>
    <row r="274" spans="4:6" x14ac:dyDescent="0.25">
      <c r="D274" s="86"/>
      <c r="E274" s="86"/>
      <c r="F274" s="86"/>
    </row>
    <row r="275" spans="4:6" x14ac:dyDescent="0.25">
      <c r="D275" s="86"/>
      <c r="E275" s="86"/>
      <c r="F275" s="86"/>
    </row>
    <row r="276" spans="4:6" x14ac:dyDescent="0.25">
      <c r="D276" s="86"/>
      <c r="E276" s="86"/>
      <c r="F276" s="86"/>
    </row>
    <row r="277" spans="4:6" x14ac:dyDescent="0.25">
      <c r="D277" s="86"/>
      <c r="E277" s="86"/>
      <c r="F277" s="86"/>
    </row>
    <row r="278" spans="4:6" x14ac:dyDescent="0.25">
      <c r="D278" s="86"/>
      <c r="E278" s="86"/>
      <c r="F278" s="86"/>
    </row>
    <row r="279" spans="4:6" x14ac:dyDescent="0.25">
      <c r="D279" s="86"/>
      <c r="E279" s="86"/>
      <c r="F279" s="86"/>
    </row>
    <row r="280" spans="4:6" x14ac:dyDescent="0.25">
      <c r="D280" s="86"/>
      <c r="E280" s="86"/>
      <c r="F280" s="86"/>
    </row>
    <row r="281" spans="4:6" x14ac:dyDescent="0.25">
      <c r="D281" s="86"/>
      <c r="E281" s="86"/>
      <c r="F281" s="86"/>
    </row>
    <row r="282" spans="4:6" x14ac:dyDescent="0.25">
      <c r="D282" s="86"/>
      <c r="E282" s="86"/>
      <c r="F282" s="86"/>
    </row>
    <row r="283" spans="4:6" x14ac:dyDescent="0.25">
      <c r="D283" s="86"/>
      <c r="E283" s="86"/>
      <c r="F283" s="86"/>
    </row>
    <row r="284" spans="4:6" x14ac:dyDescent="0.25">
      <c r="D284" s="86"/>
      <c r="E284" s="86"/>
      <c r="F284" s="86"/>
    </row>
    <row r="285" spans="4:6" x14ac:dyDescent="0.25">
      <c r="D285" s="86"/>
      <c r="E285" s="86"/>
      <c r="F285" s="86"/>
    </row>
    <row r="286" spans="4:6" x14ac:dyDescent="0.25">
      <c r="D286" s="86"/>
      <c r="E286" s="86"/>
      <c r="F286" s="86"/>
    </row>
    <row r="287" spans="4:6" x14ac:dyDescent="0.25">
      <c r="D287" s="86"/>
      <c r="E287" s="86"/>
      <c r="F287" s="86"/>
    </row>
    <row r="288" spans="4:6" x14ac:dyDescent="0.25">
      <c r="D288" s="86"/>
      <c r="E288" s="86"/>
      <c r="F288" s="86"/>
    </row>
    <row r="289" spans="4:6" x14ac:dyDescent="0.25">
      <c r="D289" s="86"/>
      <c r="E289" s="86"/>
      <c r="F289" s="86"/>
    </row>
    <row r="290" spans="4:6" x14ac:dyDescent="0.25">
      <c r="D290" s="86"/>
      <c r="E290" s="86"/>
      <c r="F290" s="86"/>
    </row>
    <row r="291" spans="4:6" x14ac:dyDescent="0.25">
      <c r="D291" s="86"/>
      <c r="E291" s="86"/>
      <c r="F291" s="86"/>
    </row>
    <row r="292" spans="4:6" x14ac:dyDescent="0.25">
      <c r="D292" s="86"/>
      <c r="E292" s="86"/>
      <c r="F292" s="86"/>
    </row>
    <row r="293" spans="4:6" x14ac:dyDescent="0.25">
      <c r="D293" s="86"/>
      <c r="E293" s="86"/>
      <c r="F293" s="86"/>
    </row>
    <row r="294" spans="4:6" x14ac:dyDescent="0.25">
      <c r="D294" s="86"/>
      <c r="E294" s="86"/>
      <c r="F294" s="86"/>
    </row>
    <row r="295" spans="4:6" x14ac:dyDescent="0.25">
      <c r="D295" s="86"/>
      <c r="E295" s="86"/>
      <c r="F295" s="86"/>
    </row>
    <row r="296" spans="4:6" x14ac:dyDescent="0.25">
      <c r="D296" s="86"/>
      <c r="E296" s="86"/>
      <c r="F296" s="86"/>
    </row>
    <row r="297" spans="4:6" x14ac:dyDescent="0.25">
      <c r="D297" s="86"/>
      <c r="E297" s="86"/>
      <c r="F297" s="86"/>
    </row>
    <row r="298" spans="4:6" x14ac:dyDescent="0.25">
      <c r="D298" s="86"/>
      <c r="E298" s="86"/>
      <c r="F298" s="86"/>
    </row>
    <row r="299" spans="4:6" x14ac:dyDescent="0.25">
      <c r="D299" s="86"/>
      <c r="E299" s="86"/>
      <c r="F299" s="86"/>
    </row>
    <row r="300" spans="4:6" x14ac:dyDescent="0.25">
      <c r="D300" s="86"/>
      <c r="E300" s="86"/>
      <c r="F300" s="86"/>
    </row>
    <row r="301" spans="4:6" x14ac:dyDescent="0.25">
      <c r="D301" s="86"/>
      <c r="E301" s="86"/>
      <c r="F301" s="86"/>
    </row>
    <row r="302" spans="4:6" x14ac:dyDescent="0.25">
      <c r="D302" s="86"/>
      <c r="E302" s="86"/>
      <c r="F302" s="86"/>
    </row>
    <row r="303" spans="4:6" x14ac:dyDescent="0.25">
      <c r="D303" s="86"/>
      <c r="E303" s="86"/>
      <c r="F303" s="86"/>
    </row>
    <row r="304" spans="4:6" x14ac:dyDescent="0.25">
      <c r="D304" s="86"/>
      <c r="E304" s="86"/>
      <c r="F304" s="86"/>
    </row>
    <row r="305" spans="4:6" x14ac:dyDescent="0.25">
      <c r="D305" s="86"/>
      <c r="E305" s="86"/>
      <c r="F305" s="86"/>
    </row>
    <row r="306" spans="4:6" x14ac:dyDescent="0.25">
      <c r="D306" s="86"/>
      <c r="E306" s="86"/>
      <c r="F306" s="86"/>
    </row>
    <row r="307" spans="4:6" x14ac:dyDescent="0.25">
      <c r="D307" s="86"/>
      <c r="E307" s="86"/>
      <c r="F307" s="86"/>
    </row>
    <row r="308" spans="4:6" x14ac:dyDescent="0.25">
      <c r="D308" s="86"/>
      <c r="E308" s="86"/>
      <c r="F308" s="86"/>
    </row>
    <row r="309" spans="4:6" x14ac:dyDescent="0.25">
      <c r="D309" s="86"/>
      <c r="E309" s="86"/>
      <c r="F309" s="86"/>
    </row>
    <row r="310" spans="4:6" x14ac:dyDescent="0.25">
      <c r="D310" s="86"/>
      <c r="E310" s="86"/>
      <c r="F310" s="86"/>
    </row>
    <row r="311" spans="4:6" x14ac:dyDescent="0.25">
      <c r="D311" s="86"/>
      <c r="E311" s="86"/>
      <c r="F311" s="86"/>
    </row>
    <row r="312" spans="4:6" x14ac:dyDescent="0.25">
      <c r="D312" s="86"/>
      <c r="E312" s="86"/>
      <c r="F312" s="86"/>
    </row>
    <row r="313" spans="4:6" x14ac:dyDescent="0.25">
      <c r="D313" s="86"/>
      <c r="E313" s="86"/>
      <c r="F313" s="86"/>
    </row>
    <row r="314" spans="4:6" x14ac:dyDescent="0.25">
      <c r="D314" s="86"/>
      <c r="E314" s="86"/>
      <c r="F314" s="86"/>
    </row>
    <row r="315" spans="4:6" x14ac:dyDescent="0.25">
      <c r="D315" s="86"/>
      <c r="E315" s="86"/>
      <c r="F315" s="86"/>
    </row>
    <row r="316" spans="4:6" x14ac:dyDescent="0.25">
      <c r="D316" s="86"/>
      <c r="E316" s="86"/>
      <c r="F316" s="86"/>
    </row>
    <row r="317" spans="4:6" x14ac:dyDescent="0.25">
      <c r="D317" s="86"/>
      <c r="E317" s="86"/>
      <c r="F317" s="86"/>
    </row>
    <row r="318" spans="4:6" x14ac:dyDescent="0.25">
      <c r="D318" s="86"/>
      <c r="E318" s="86"/>
      <c r="F318" s="86"/>
    </row>
    <row r="319" spans="4:6" x14ac:dyDescent="0.25">
      <c r="D319" s="86"/>
      <c r="E319" s="86"/>
      <c r="F319" s="86"/>
    </row>
    <row r="320" spans="4:6" x14ac:dyDescent="0.25">
      <c r="D320" s="86"/>
      <c r="E320" s="86"/>
      <c r="F320" s="86"/>
    </row>
    <row r="321" spans="4:6" x14ac:dyDescent="0.25">
      <c r="D321" s="86"/>
      <c r="E321" s="86"/>
      <c r="F321" s="86"/>
    </row>
    <row r="322" spans="4:6" x14ac:dyDescent="0.25">
      <c r="D322" s="86"/>
      <c r="E322" s="86"/>
      <c r="F322" s="86"/>
    </row>
    <row r="323" spans="4:6" x14ac:dyDescent="0.25">
      <c r="D323" s="86"/>
      <c r="E323" s="86"/>
      <c r="F323" s="86"/>
    </row>
    <row r="324" spans="4:6" x14ac:dyDescent="0.25">
      <c r="D324" s="86"/>
      <c r="E324" s="86"/>
      <c r="F324" s="86"/>
    </row>
    <row r="325" spans="4:6" x14ac:dyDescent="0.25">
      <c r="D325" s="86"/>
      <c r="E325" s="86"/>
      <c r="F325" s="86"/>
    </row>
    <row r="326" spans="4:6" x14ac:dyDescent="0.25">
      <c r="D326" s="86"/>
      <c r="E326" s="86"/>
      <c r="F326" s="86"/>
    </row>
    <row r="327" spans="4:6" x14ac:dyDescent="0.25">
      <c r="D327" s="86"/>
      <c r="E327" s="86"/>
      <c r="F327" s="86"/>
    </row>
    <row r="328" spans="4:6" x14ac:dyDescent="0.25">
      <c r="D328" s="86"/>
      <c r="E328" s="86"/>
      <c r="F328" s="86"/>
    </row>
    <row r="329" spans="4:6" x14ac:dyDescent="0.25">
      <c r="D329" s="86"/>
      <c r="E329" s="86"/>
      <c r="F329" s="86"/>
    </row>
    <row r="330" spans="4:6" x14ac:dyDescent="0.25">
      <c r="D330" s="86"/>
      <c r="E330" s="86"/>
      <c r="F330" s="86"/>
    </row>
    <row r="331" spans="4:6" x14ac:dyDescent="0.25">
      <c r="D331" s="86"/>
      <c r="E331" s="86"/>
      <c r="F331" s="86"/>
    </row>
    <row r="332" spans="4:6" x14ac:dyDescent="0.25">
      <c r="D332" s="86"/>
      <c r="E332" s="86"/>
      <c r="F332" s="86"/>
    </row>
    <row r="333" spans="4:6" x14ac:dyDescent="0.25">
      <c r="D333" s="86"/>
      <c r="E333" s="86"/>
      <c r="F333" s="86"/>
    </row>
    <row r="334" spans="4:6" x14ac:dyDescent="0.25">
      <c r="D334" s="86"/>
      <c r="E334" s="86"/>
      <c r="F334" s="86"/>
    </row>
    <row r="335" spans="4:6" x14ac:dyDescent="0.25">
      <c r="D335" s="86"/>
      <c r="E335" s="86"/>
      <c r="F335" s="86"/>
    </row>
    <row r="336" spans="4:6" x14ac:dyDescent="0.25">
      <c r="D336" s="86"/>
      <c r="E336" s="86"/>
      <c r="F336" s="86"/>
    </row>
    <row r="337" spans="4:6" x14ac:dyDescent="0.25">
      <c r="D337" s="86"/>
      <c r="E337" s="86"/>
      <c r="F337" s="86"/>
    </row>
    <row r="338" spans="4:6" x14ac:dyDescent="0.25">
      <c r="D338" s="86"/>
      <c r="E338" s="86"/>
      <c r="F338" s="86"/>
    </row>
    <row r="339" spans="4:6" x14ac:dyDescent="0.25">
      <c r="D339" s="86"/>
      <c r="E339" s="86"/>
      <c r="F339" s="86"/>
    </row>
    <row r="340" spans="4:6" x14ac:dyDescent="0.25">
      <c r="D340" s="86"/>
      <c r="E340" s="86"/>
      <c r="F340" s="86"/>
    </row>
    <row r="341" spans="4:6" x14ac:dyDescent="0.25">
      <c r="D341" s="86"/>
      <c r="E341" s="86"/>
      <c r="F341" s="86"/>
    </row>
    <row r="342" spans="4:6" x14ac:dyDescent="0.25">
      <c r="D342" s="86"/>
      <c r="E342" s="86"/>
      <c r="F342" s="86"/>
    </row>
    <row r="343" spans="4:6" x14ac:dyDescent="0.25">
      <c r="D343" s="86"/>
      <c r="E343" s="86"/>
      <c r="F343" s="86"/>
    </row>
    <row r="344" spans="4:6" x14ac:dyDescent="0.25">
      <c r="D344" s="86"/>
      <c r="E344" s="86"/>
      <c r="F344" s="86"/>
    </row>
    <row r="345" spans="4:6" x14ac:dyDescent="0.25">
      <c r="D345" s="86"/>
      <c r="E345" s="86"/>
      <c r="F345" s="86"/>
    </row>
    <row r="346" spans="4:6" x14ac:dyDescent="0.25">
      <c r="D346" s="86"/>
      <c r="E346" s="86"/>
      <c r="F346" s="86"/>
    </row>
    <row r="347" spans="4:6" x14ac:dyDescent="0.25">
      <c r="D347" s="86"/>
      <c r="E347" s="86"/>
      <c r="F347" s="86"/>
    </row>
    <row r="348" spans="4:6" x14ac:dyDescent="0.25">
      <c r="D348" s="86"/>
      <c r="E348" s="86"/>
      <c r="F348" s="86"/>
    </row>
    <row r="349" spans="4:6" x14ac:dyDescent="0.25">
      <c r="D349" s="86"/>
      <c r="E349" s="86"/>
      <c r="F349" s="86"/>
    </row>
    <row r="350" spans="4:6" x14ac:dyDescent="0.25">
      <c r="D350" s="86"/>
      <c r="E350" s="86"/>
      <c r="F350" s="86"/>
    </row>
    <row r="351" spans="4:6" x14ac:dyDescent="0.25">
      <c r="D351" s="86"/>
      <c r="E351" s="86"/>
      <c r="F351" s="86"/>
    </row>
    <row r="352" spans="4:6" x14ac:dyDescent="0.25">
      <c r="D352" s="86"/>
      <c r="E352" s="86"/>
      <c r="F352" s="86"/>
    </row>
    <row r="353" spans="4:6" x14ac:dyDescent="0.25">
      <c r="D353" s="86"/>
      <c r="E353" s="86"/>
      <c r="F353" s="86"/>
    </row>
    <row r="354" spans="4:6" x14ac:dyDescent="0.25">
      <c r="D354" s="86"/>
      <c r="E354" s="86"/>
      <c r="F354" s="86"/>
    </row>
    <row r="355" spans="4:6" x14ac:dyDescent="0.25">
      <c r="D355" s="86"/>
      <c r="E355" s="86"/>
      <c r="F355" s="86"/>
    </row>
    <row r="356" spans="4:6" x14ac:dyDescent="0.25">
      <c r="D356" s="86"/>
      <c r="E356" s="86"/>
      <c r="F356" s="86"/>
    </row>
    <row r="357" spans="4:6" x14ac:dyDescent="0.25">
      <c r="D357" s="86"/>
      <c r="E357" s="86"/>
      <c r="F357" s="86"/>
    </row>
    <row r="358" spans="4:6" x14ac:dyDescent="0.25">
      <c r="D358" s="86"/>
      <c r="E358" s="86"/>
      <c r="F358" s="86"/>
    </row>
    <row r="359" spans="4:6" x14ac:dyDescent="0.25">
      <c r="D359" s="86"/>
      <c r="E359" s="86"/>
      <c r="F359" s="86"/>
    </row>
    <row r="360" spans="4:6" x14ac:dyDescent="0.25">
      <c r="D360" s="86"/>
      <c r="E360" s="86"/>
      <c r="F360" s="86"/>
    </row>
    <row r="361" spans="4:6" x14ac:dyDescent="0.25">
      <c r="D361" s="86"/>
      <c r="E361" s="86"/>
      <c r="F361" s="86"/>
    </row>
    <row r="362" spans="4:6" x14ac:dyDescent="0.25">
      <c r="D362" s="86"/>
      <c r="E362" s="86"/>
      <c r="F362" s="86"/>
    </row>
    <row r="363" spans="4:6" x14ac:dyDescent="0.25">
      <c r="D363" s="86"/>
      <c r="E363" s="86"/>
      <c r="F363" s="86"/>
    </row>
    <row r="364" spans="4:6" x14ac:dyDescent="0.25">
      <c r="D364" s="86"/>
      <c r="E364" s="86"/>
      <c r="F364" s="86"/>
    </row>
    <row r="365" spans="4:6" x14ac:dyDescent="0.25">
      <c r="D365" s="86"/>
      <c r="E365" s="86"/>
      <c r="F365" s="86"/>
    </row>
    <row r="366" spans="4:6" x14ac:dyDescent="0.25">
      <c r="D366" s="86"/>
      <c r="E366" s="86"/>
      <c r="F366" s="86"/>
    </row>
    <row r="367" spans="4:6" x14ac:dyDescent="0.25">
      <c r="D367" s="86"/>
      <c r="E367" s="86"/>
      <c r="F367" s="86"/>
    </row>
    <row r="368" spans="4:6" x14ac:dyDescent="0.25">
      <c r="D368" s="86"/>
      <c r="E368" s="86"/>
      <c r="F368" s="86"/>
    </row>
    <row r="369" spans="4:6" x14ac:dyDescent="0.25">
      <c r="D369" s="86"/>
      <c r="E369" s="86"/>
      <c r="F369" s="86"/>
    </row>
    <row r="370" spans="4:6" x14ac:dyDescent="0.25">
      <c r="D370" s="86"/>
      <c r="E370" s="86"/>
      <c r="F370" s="86"/>
    </row>
    <row r="371" spans="4:6" x14ac:dyDescent="0.25">
      <c r="D371" s="86"/>
      <c r="E371" s="86"/>
      <c r="F371" s="86"/>
    </row>
    <row r="372" spans="4:6" x14ac:dyDescent="0.25">
      <c r="D372" s="86"/>
      <c r="E372" s="86"/>
      <c r="F372" s="86"/>
    </row>
    <row r="373" spans="4:6" x14ac:dyDescent="0.25">
      <c r="D373" s="86"/>
      <c r="E373" s="86"/>
      <c r="F373" s="86"/>
    </row>
    <row r="374" spans="4:6" x14ac:dyDescent="0.25">
      <c r="D374" s="86"/>
      <c r="E374" s="86"/>
      <c r="F374" s="86"/>
    </row>
    <row r="375" spans="4:6" x14ac:dyDescent="0.25">
      <c r="D375" s="86"/>
      <c r="E375" s="86"/>
      <c r="F375" s="86"/>
    </row>
    <row r="376" spans="4:6" x14ac:dyDescent="0.25">
      <c r="D376" s="86"/>
      <c r="E376" s="86"/>
      <c r="F376" s="86"/>
    </row>
    <row r="377" spans="4:6" x14ac:dyDescent="0.25">
      <c r="D377" s="86"/>
      <c r="E377" s="86"/>
      <c r="F377" s="86"/>
    </row>
    <row r="378" spans="4:6" x14ac:dyDescent="0.25">
      <c r="D378" s="86"/>
      <c r="E378" s="86"/>
      <c r="F378" s="86"/>
    </row>
    <row r="379" spans="4:6" x14ac:dyDescent="0.25">
      <c r="D379" s="86"/>
      <c r="E379" s="86"/>
      <c r="F379" s="86"/>
    </row>
    <row r="380" spans="4:6" x14ac:dyDescent="0.25">
      <c r="D380" s="86"/>
      <c r="E380" s="86"/>
      <c r="F380" s="86"/>
    </row>
    <row r="381" spans="4:6" x14ac:dyDescent="0.25">
      <c r="D381" s="86"/>
      <c r="E381" s="86"/>
      <c r="F381" s="86"/>
    </row>
    <row r="382" spans="4:6" x14ac:dyDescent="0.25">
      <c r="D382" s="86"/>
      <c r="E382" s="86"/>
      <c r="F382" s="86"/>
    </row>
    <row r="383" spans="4:6" x14ac:dyDescent="0.25">
      <c r="D383" s="86"/>
      <c r="E383" s="86"/>
      <c r="F383" s="86"/>
    </row>
    <row r="384" spans="4:6" x14ac:dyDescent="0.25">
      <c r="D384" s="86"/>
      <c r="E384" s="86"/>
      <c r="F384" s="86"/>
    </row>
    <row r="385" spans="4:6" x14ac:dyDescent="0.25">
      <c r="D385" s="86"/>
      <c r="E385" s="86"/>
      <c r="F385" s="86"/>
    </row>
    <row r="386" spans="4:6" x14ac:dyDescent="0.25">
      <c r="D386" s="86"/>
      <c r="E386" s="86"/>
      <c r="F386" s="86"/>
    </row>
    <row r="387" spans="4:6" x14ac:dyDescent="0.25">
      <c r="D387" s="86"/>
      <c r="E387" s="86"/>
      <c r="F387" s="86"/>
    </row>
    <row r="388" spans="4:6" x14ac:dyDescent="0.25">
      <c r="D388" s="86"/>
      <c r="E388" s="86"/>
      <c r="F388" s="86"/>
    </row>
    <row r="389" spans="4:6" x14ac:dyDescent="0.25">
      <c r="D389" s="86"/>
      <c r="E389" s="86"/>
      <c r="F389" s="86"/>
    </row>
    <row r="390" spans="4:6" x14ac:dyDescent="0.25">
      <c r="D390" s="86"/>
      <c r="E390" s="86"/>
      <c r="F390" s="86"/>
    </row>
    <row r="391" spans="4:6" x14ac:dyDescent="0.25">
      <c r="D391" s="86"/>
      <c r="E391" s="86"/>
      <c r="F391" s="86"/>
    </row>
    <row r="392" spans="4:6" x14ac:dyDescent="0.25">
      <c r="D392" s="86"/>
      <c r="E392" s="86"/>
      <c r="F392" s="86"/>
    </row>
    <row r="393" spans="4:6" x14ac:dyDescent="0.25">
      <c r="D393" s="86"/>
      <c r="E393" s="86"/>
      <c r="F393" s="86"/>
    </row>
    <row r="394" spans="4:6" x14ac:dyDescent="0.25">
      <c r="D394" s="86"/>
      <c r="E394" s="86"/>
      <c r="F394" s="86"/>
    </row>
    <row r="395" spans="4:6" x14ac:dyDescent="0.25">
      <c r="D395" s="86"/>
      <c r="E395" s="86"/>
      <c r="F395" s="86"/>
    </row>
    <row r="396" spans="4:6" x14ac:dyDescent="0.25">
      <c r="D396" s="86"/>
      <c r="E396" s="86"/>
      <c r="F396" s="86"/>
    </row>
    <row r="397" spans="4:6" x14ac:dyDescent="0.25">
      <c r="D397" s="86"/>
      <c r="E397" s="86"/>
      <c r="F397" s="86"/>
    </row>
    <row r="398" spans="4:6" x14ac:dyDescent="0.25">
      <c r="D398" s="86"/>
      <c r="E398" s="86"/>
      <c r="F398" s="86"/>
    </row>
    <row r="399" spans="4:6" x14ac:dyDescent="0.25">
      <c r="D399" s="86"/>
      <c r="E399" s="86"/>
      <c r="F399" s="86"/>
    </row>
    <row r="400" spans="4:6" x14ac:dyDescent="0.25">
      <c r="D400" s="86"/>
      <c r="E400" s="86"/>
      <c r="F400" s="86"/>
    </row>
    <row r="401" spans="4:6" x14ac:dyDescent="0.25">
      <c r="D401" s="86"/>
      <c r="E401" s="86"/>
      <c r="F401" s="86"/>
    </row>
    <row r="402" spans="4:6" x14ac:dyDescent="0.25">
      <c r="D402" s="86"/>
      <c r="E402" s="86"/>
      <c r="F402" s="86"/>
    </row>
    <row r="403" spans="4:6" x14ac:dyDescent="0.25">
      <c r="D403" s="86"/>
      <c r="E403" s="86"/>
      <c r="F403" s="86"/>
    </row>
    <row r="404" spans="4:6" x14ac:dyDescent="0.25">
      <c r="D404" s="86"/>
      <c r="E404" s="86"/>
      <c r="F404" s="86"/>
    </row>
    <row r="405" spans="4:6" x14ac:dyDescent="0.25">
      <c r="D405" s="86"/>
      <c r="E405" s="86"/>
      <c r="F405" s="86"/>
    </row>
    <row r="406" spans="4:6" x14ac:dyDescent="0.25">
      <c r="D406" s="86"/>
      <c r="E406" s="86"/>
      <c r="F406" s="86"/>
    </row>
    <row r="407" spans="4:6" x14ac:dyDescent="0.25">
      <c r="D407" s="86"/>
      <c r="E407" s="86"/>
      <c r="F407" s="86"/>
    </row>
    <row r="408" spans="4:6" x14ac:dyDescent="0.25">
      <c r="D408" s="86"/>
      <c r="E408" s="86"/>
      <c r="F408" s="86"/>
    </row>
    <row r="409" spans="4:6" x14ac:dyDescent="0.25">
      <c r="D409" s="86"/>
      <c r="E409" s="86"/>
      <c r="F409" s="86"/>
    </row>
    <row r="410" spans="4:6" x14ac:dyDescent="0.25">
      <c r="D410" s="86"/>
      <c r="E410" s="86"/>
      <c r="F410" s="86"/>
    </row>
    <row r="411" spans="4:6" x14ac:dyDescent="0.25">
      <c r="D411" s="86"/>
      <c r="E411" s="86"/>
      <c r="F411" s="86"/>
    </row>
    <row r="412" spans="4:6" x14ac:dyDescent="0.25">
      <c r="D412" s="86"/>
      <c r="E412" s="86"/>
      <c r="F412" s="86"/>
    </row>
    <row r="413" spans="4:6" x14ac:dyDescent="0.25">
      <c r="D413" s="86"/>
      <c r="E413" s="86"/>
      <c r="F413" s="86"/>
    </row>
    <row r="414" spans="4:6" x14ac:dyDescent="0.25">
      <c r="D414" s="86"/>
      <c r="E414" s="86"/>
      <c r="F414" s="86"/>
    </row>
    <row r="415" spans="4:6" x14ac:dyDescent="0.25">
      <c r="D415" s="86"/>
      <c r="E415" s="86"/>
      <c r="F415" s="86"/>
    </row>
    <row r="416" spans="4:6" x14ac:dyDescent="0.25">
      <c r="D416" s="86"/>
      <c r="E416" s="86"/>
      <c r="F416" s="86"/>
    </row>
    <row r="417" spans="4:6" x14ac:dyDescent="0.25">
      <c r="D417" s="86"/>
      <c r="E417" s="86"/>
      <c r="F417" s="86"/>
    </row>
    <row r="418" spans="4:6" x14ac:dyDescent="0.25">
      <c r="D418" s="86"/>
      <c r="E418" s="86"/>
      <c r="F418" s="86"/>
    </row>
    <row r="419" spans="4:6" x14ac:dyDescent="0.25">
      <c r="D419" s="86"/>
      <c r="E419" s="86"/>
      <c r="F419" s="86"/>
    </row>
    <row r="420" spans="4:6" x14ac:dyDescent="0.25">
      <c r="D420" s="86"/>
      <c r="E420" s="86"/>
      <c r="F420" s="86"/>
    </row>
    <row r="421" spans="4:6" x14ac:dyDescent="0.25">
      <c r="D421" s="86"/>
      <c r="E421" s="86"/>
      <c r="F421" s="86"/>
    </row>
    <row r="422" spans="4:6" x14ac:dyDescent="0.25">
      <c r="D422" s="86"/>
      <c r="E422" s="86"/>
      <c r="F422" s="86"/>
    </row>
    <row r="423" spans="4:6" x14ac:dyDescent="0.25">
      <c r="D423" s="86"/>
      <c r="E423" s="86"/>
      <c r="F423" s="86"/>
    </row>
    <row r="424" spans="4:6" x14ac:dyDescent="0.25">
      <c r="D424" s="86"/>
      <c r="E424" s="86"/>
      <c r="F424" s="86"/>
    </row>
    <row r="425" spans="4:6" x14ac:dyDescent="0.25">
      <c r="D425" s="86"/>
      <c r="E425" s="86"/>
      <c r="F425" s="86"/>
    </row>
    <row r="426" spans="4:6" x14ac:dyDescent="0.25">
      <c r="D426" s="86"/>
      <c r="E426" s="86"/>
      <c r="F426" s="86"/>
    </row>
    <row r="427" spans="4:6" x14ac:dyDescent="0.25">
      <c r="D427" s="86"/>
      <c r="E427" s="86"/>
      <c r="F427" s="86"/>
    </row>
    <row r="428" spans="4:6" x14ac:dyDescent="0.25">
      <c r="D428" s="86"/>
      <c r="E428" s="86"/>
      <c r="F428" s="86"/>
    </row>
    <row r="429" spans="4:6" x14ac:dyDescent="0.25">
      <c r="D429" s="86"/>
      <c r="E429" s="86"/>
      <c r="F429" s="86"/>
    </row>
    <row r="430" spans="4:6" x14ac:dyDescent="0.25">
      <c r="D430" s="86"/>
      <c r="E430" s="86"/>
      <c r="F430" s="86"/>
    </row>
    <row r="431" spans="4:6" x14ac:dyDescent="0.25">
      <c r="D431" s="86"/>
      <c r="E431" s="86"/>
      <c r="F431" s="86"/>
    </row>
    <row r="432" spans="4:6" x14ac:dyDescent="0.25">
      <c r="D432" s="86"/>
      <c r="E432" s="86"/>
      <c r="F432" s="86"/>
    </row>
    <row r="433" spans="4:6" x14ac:dyDescent="0.25">
      <c r="D433" s="86"/>
      <c r="E433" s="86"/>
      <c r="F433" s="86"/>
    </row>
    <row r="434" spans="4:6" x14ac:dyDescent="0.25">
      <c r="D434" s="86"/>
      <c r="E434" s="86"/>
      <c r="F434" s="86"/>
    </row>
    <row r="435" spans="4:6" x14ac:dyDescent="0.25">
      <c r="D435" s="86"/>
      <c r="E435" s="86"/>
      <c r="F435" s="86"/>
    </row>
    <row r="436" spans="4:6" x14ac:dyDescent="0.25">
      <c r="D436" s="86"/>
      <c r="E436" s="86"/>
      <c r="F436" s="86"/>
    </row>
    <row r="437" spans="4:6" x14ac:dyDescent="0.25">
      <c r="D437" s="86"/>
      <c r="E437" s="86"/>
      <c r="F437" s="86"/>
    </row>
    <row r="438" spans="4:6" x14ac:dyDescent="0.25">
      <c r="D438" s="86"/>
      <c r="E438" s="86"/>
      <c r="F438" s="86"/>
    </row>
    <row r="439" spans="4:6" x14ac:dyDescent="0.25">
      <c r="D439" s="86"/>
      <c r="E439" s="86"/>
      <c r="F439" s="86"/>
    </row>
    <row r="440" spans="4:6" x14ac:dyDescent="0.25">
      <c r="D440" s="86"/>
      <c r="E440" s="86"/>
      <c r="F440" s="86"/>
    </row>
    <row r="441" spans="4:6" x14ac:dyDescent="0.25">
      <c r="D441" s="86"/>
      <c r="E441" s="86"/>
      <c r="F441" s="86"/>
    </row>
    <row r="442" spans="4:6" x14ac:dyDescent="0.25">
      <c r="D442" s="86"/>
      <c r="E442" s="86"/>
      <c r="F442" s="86"/>
    </row>
    <row r="443" spans="4:6" x14ac:dyDescent="0.25">
      <c r="D443" s="86"/>
      <c r="E443" s="86"/>
      <c r="F443" s="86"/>
    </row>
    <row r="444" spans="4:6" x14ac:dyDescent="0.25">
      <c r="D444" s="86"/>
      <c r="E444" s="86"/>
      <c r="F444" s="86"/>
    </row>
    <row r="445" spans="4:6" x14ac:dyDescent="0.25">
      <c r="D445" s="86"/>
      <c r="E445" s="86"/>
      <c r="F445" s="86"/>
    </row>
    <row r="446" spans="4:6" x14ac:dyDescent="0.25">
      <c r="D446" s="86"/>
      <c r="E446" s="86"/>
      <c r="F446" s="86"/>
    </row>
    <row r="447" spans="4:6" x14ac:dyDescent="0.25">
      <c r="D447" s="86"/>
      <c r="E447" s="86"/>
      <c r="F447" s="86"/>
    </row>
    <row r="448" spans="4:6" x14ac:dyDescent="0.25">
      <c r="D448" s="86"/>
      <c r="E448" s="86"/>
      <c r="F448" s="86"/>
    </row>
    <row r="449" spans="4:6" x14ac:dyDescent="0.25">
      <c r="D449" s="86"/>
      <c r="E449" s="86"/>
      <c r="F449" s="86"/>
    </row>
    <row r="450" spans="4:6" x14ac:dyDescent="0.25">
      <c r="D450" s="86"/>
      <c r="E450" s="86"/>
      <c r="F450" s="86"/>
    </row>
    <row r="451" spans="4:6" x14ac:dyDescent="0.25">
      <c r="D451" s="86"/>
      <c r="E451" s="86"/>
      <c r="F451" s="86"/>
    </row>
    <row r="452" spans="4:6" x14ac:dyDescent="0.25">
      <c r="D452" s="86"/>
      <c r="E452" s="86"/>
      <c r="F452" s="86"/>
    </row>
    <row r="453" spans="4:6" x14ac:dyDescent="0.25">
      <c r="D453" s="86"/>
      <c r="E453" s="86"/>
      <c r="F453" s="86"/>
    </row>
    <row r="454" spans="4:6" x14ac:dyDescent="0.25">
      <c r="D454" s="86"/>
      <c r="E454" s="86"/>
      <c r="F454" s="86"/>
    </row>
    <row r="455" spans="4:6" x14ac:dyDescent="0.25">
      <c r="D455" s="86"/>
      <c r="E455" s="86"/>
      <c r="F455" s="86"/>
    </row>
    <row r="456" spans="4:6" x14ac:dyDescent="0.25">
      <c r="D456" s="86"/>
      <c r="E456" s="86"/>
      <c r="F456" s="86"/>
    </row>
    <row r="457" spans="4:6" x14ac:dyDescent="0.25">
      <c r="D457" s="86"/>
      <c r="E457" s="86"/>
      <c r="F457" s="86"/>
    </row>
    <row r="458" spans="4:6" x14ac:dyDescent="0.25">
      <c r="D458" s="86"/>
      <c r="E458" s="86"/>
      <c r="F458" s="86"/>
    </row>
    <row r="459" spans="4:6" x14ac:dyDescent="0.25">
      <c r="D459" s="86"/>
      <c r="E459" s="86"/>
      <c r="F459" s="86"/>
    </row>
    <row r="460" spans="4:6" x14ac:dyDescent="0.25">
      <c r="D460" s="86"/>
      <c r="E460" s="86"/>
      <c r="F460" s="86"/>
    </row>
    <row r="461" spans="4:6" x14ac:dyDescent="0.25">
      <c r="D461" s="86"/>
      <c r="E461" s="86"/>
      <c r="F461" s="86"/>
    </row>
    <row r="462" spans="4:6" x14ac:dyDescent="0.25">
      <c r="D462" s="86"/>
      <c r="E462" s="86"/>
      <c r="F462" s="86"/>
    </row>
    <row r="463" spans="4:6" x14ac:dyDescent="0.25">
      <c r="D463" s="86"/>
      <c r="E463" s="86"/>
      <c r="F463" s="86"/>
    </row>
    <row r="464" spans="4:6" x14ac:dyDescent="0.25">
      <c r="D464" s="86"/>
      <c r="E464" s="86"/>
      <c r="F464" s="86"/>
    </row>
    <row r="465" spans="4:6" x14ac:dyDescent="0.25">
      <c r="D465" s="86"/>
      <c r="E465" s="86"/>
      <c r="F465" s="86"/>
    </row>
    <row r="466" spans="4:6" x14ac:dyDescent="0.25">
      <c r="D466" s="86"/>
      <c r="E466" s="86"/>
      <c r="F466" s="86"/>
    </row>
    <row r="467" spans="4:6" x14ac:dyDescent="0.25">
      <c r="D467" s="86"/>
      <c r="E467" s="86"/>
      <c r="F467" s="86"/>
    </row>
    <row r="468" spans="4:6" x14ac:dyDescent="0.25">
      <c r="D468" s="86"/>
      <c r="E468" s="86"/>
      <c r="F468" s="86"/>
    </row>
    <row r="469" spans="4:6" x14ac:dyDescent="0.25">
      <c r="D469" s="86"/>
      <c r="E469" s="86"/>
      <c r="F469" s="86"/>
    </row>
    <row r="470" spans="4:6" x14ac:dyDescent="0.25">
      <c r="D470" s="86"/>
      <c r="E470" s="86"/>
      <c r="F470" s="86"/>
    </row>
    <row r="471" spans="4:6" x14ac:dyDescent="0.25">
      <c r="D471" s="86"/>
      <c r="E471" s="86"/>
      <c r="F471" s="86"/>
    </row>
    <row r="472" spans="4:6" x14ac:dyDescent="0.25">
      <c r="D472" s="86"/>
      <c r="E472" s="86"/>
      <c r="F472" s="86"/>
    </row>
    <row r="473" spans="4:6" x14ac:dyDescent="0.25">
      <c r="D473" s="86"/>
      <c r="E473" s="86"/>
      <c r="F473" s="86"/>
    </row>
    <row r="474" spans="4:6" x14ac:dyDescent="0.25">
      <c r="D474" s="86"/>
      <c r="E474" s="86"/>
      <c r="F474" s="86"/>
    </row>
    <row r="475" spans="4:6" x14ac:dyDescent="0.25">
      <c r="D475" s="86"/>
      <c r="E475" s="86"/>
      <c r="F475" s="86"/>
    </row>
    <row r="476" spans="4:6" x14ac:dyDescent="0.25">
      <c r="D476" s="86"/>
      <c r="E476" s="86"/>
      <c r="F476" s="86"/>
    </row>
    <row r="477" spans="4:6" x14ac:dyDescent="0.25">
      <c r="D477" s="86"/>
      <c r="E477" s="86"/>
      <c r="F477" s="86"/>
    </row>
    <row r="478" spans="4:6" x14ac:dyDescent="0.25">
      <c r="D478" s="86"/>
      <c r="E478" s="86"/>
      <c r="F478" s="86"/>
    </row>
    <row r="479" spans="4:6" x14ac:dyDescent="0.25">
      <c r="D479" s="86"/>
      <c r="E479" s="86"/>
      <c r="F479" s="86"/>
    </row>
    <row r="480" spans="4:6" x14ac:dyDescent="0.25">
      <c r="D480" s="86"/>
      <c r="E480" s="86"/>
      <c r="F480" s="86"/>
    </row>
    <row r="481" spans="4:6" x14ac:dyDescent="0.25">
      <c r="D481" s="86"/>
      <c r="E481" s="86"/>
      <c r="F481" s="86"/>
    </row>
    <row r="482" spans="4:6" x14ac:dyDescent="0.25">
      <c r="D482" s="86"/>
      <c r="E482" s="86"/>
      <c r="F482" s="86"/>
    </row>
    <row r="483" spans="4:6" x14ac:dyDescent="0.25">
      <c r="D483" s="86"/>
      <c r="E483" s="86"/>
      <c r="F483" s="86"/>
    </row>
    <row r="484" spans="4:6" x14ac:dyDescent="0.25">
      <c r="D484" s="86"/>
      <c r="E484" s="86"/>
      <c r="F484" s="86"/>
    </row>
    <row r="485" spans="4:6" x14ac:dyDescent="0.25">
      <c r="D485" s="86"/>
      <c r="E485" s="86"/>
      <c r="F485" s="86"/>
    </row>
    <row r="486" spans="4:6" x14ac:dyDescent="0.25">
      <c r="D486" s="86"/>
      <c r="E486" s="86"/>
      <c r="F486" s="86"/>
    </row>
    <row r="487" spans="4:6" x14ac:dyDescent="0.25">
      <c r="D487" s="86"/>
      <c r="E487" s="86"/>
      <c r="F487" s="86"/>
    </row>
    <row r="488" spans="4:6" x14ac:dyDescent="0.25">
      <c r="D488" s="86"/>
      <c r="E488" s="86"/>
      <c r="F488" s="86"/>
    </row>
    <row r="489" spans="4:6" x14ac:dyDescent="0.25">
      <c r="D489" s="86"/>
      <c r="E489" s="86"/>
      <c r="F489" s="86"/>
    </row>
    <row r="490" spans="4:6" x14ac:dyDescent="0.25">
      <c r="D490" s="86"/>
      <c r="E490" s="86"/>
      <c r="F490" s="86"/>
    </row>
    <row r="491" spans="4:6" x14ac:dyDescent="0.25">
      <c r="D491" s="86"/>
      <c r="E491" s="86"/>
      <c r="F491" s="86"/>
    </row>
    <row r="492" spans="4:6" x14ac:dyDescent="0.25">
      <c r="D492" s="86"/>
      <c r="E492" s="86"/>
      <c r="F492" s="86"/>
    </row>
    <row r="493" spans="4:6" x14ac:dyDescent="0.25">
      <c r="D493" s="86"/>
      <c r="E493" s="86"/>
      <c r="F493" s="86"/>
    </row>
    <row r="494" spans="4:6" x14ac:dyDescent="0.25">
      <c r="D494" s="86"/>
      <c r="E494" s="86"/>
      <c r="F494" s="86"/>
    </row>
    <row r="495" spans="4:6" x14ac:dyDescent="0.25">
      <c r="D495" s="86"/>
      <c r="E495" s="86"/>
      <c r="F495" s="86"/>
    </row>
    <row r="496" spans="4:6" x14ac:dyDescent="0.25">
      <c r="D496" s="86"/>
      <c r="E496" s="86"/>
      <c r="F496" s="86"/>
    </row>
    <row r="497" spans="4:6" x14ac:dyDescent="0.25">
      <c r="D497" s="86"/>
      <c r="E497" s="86"/>
      <c r="F497" s="86"/>
    </row>
    <row r="498" spans="4:6" x14ac:dyDescent="0.25">
      <c r="D498" s="86"/>
      <c r="E498" s="86"/>
      <c r="F498" s="86"/>
    </row>
    <row r="499" spans="4:6" x14ac:dyDescent="0.25">
      <c r="D499" s="86"/>
      <c r="E499" s="86"/>
      <c r="F499" s="86"/>
    </row>
    <row r="500" spans="4:6" x14ac:dyDescent="0.25">
      <c r="D500" s="86"/>
      <c r="E500" s="86"/>
      <c r="F500" s="86"/>
    </row>
    <row r="501" spans="4:6" x14ac:dyDescent="0.25">
      <c r="D501" s="86"/>
      <c r="E501" s="86"/>
      <c r="F501" s="86"/>
    </row>
    <row r="502" spans="4:6" x14ac:dyDescent="0.25">
      <c r="D502" s="86"/>
      <c r="E502" s="86"/>
      <c r="F502" s="86"/>
    </row>
    <row r="503" spans="4:6" x14ac:dyDescent="0.25">
      <c r="D503" s="86"/>
      <c r="E503" s="86"/>
      <c r="F503" s="86"/>
    </row>
    <row r="504" spans="4:6" x14ac:dyDescent="0.25">
      <c r="D504" s="86"/>
      <c r="E504" s="86"/>
      <c r="F504" s="86"/>
    </row>
    <row r="505" spans="4:6" x14ac:dyDescent="0.25">
      <c r="D505" s="86"/>
      <c r="E505" s="86"/>
      <c r="F505" s="86"/>
    </row>
    <row r="506" spans="4:6" x14ac:dyDescent="0.25">
      <c r="D506" s="86"/>
      <c r="E506" s="86"/>
      <c r="F506" s="86"/>
    </row>
    <row r="507" spans="4:6" x14ac:dyDescent="0.25">
      <c r="D507" s="86"/>
      <c r="E507" s="86"/>
      <c r="F507" s="86"/>
    </row>
    <row r="508" spans="4:6" x14ac:dyDescent="0.25">
      <c r="D508" s="86"/>
      <c r="E508" s="86"/>
      <c r="F508" s="86"/>
    </row>
    <row r="509" spans="4:6" x14ac:dyDescent="0.25">
      <c r="D509" s="86"/>
      <c r="E509" s="86"/>
      <c r="F509" s="86"/>
    </row>
    <row r="510" spans="4:6" x14ac:dyDescent="0.25">
      <c r="D510" s="86"/>
      <c r="E510" s="86"/>
      <c r="F510" s="86"/>
    </row>
    <row r="511" spans="4:6" x14ac:dyDescent="0.25">
      <c r="D511" s="86"/>
      <c r="E511" s="86"/>
      <c r="F511" s="86"/>
    </row>
    <row r="512" spans="4:6" x14ac:dyDescent="0.25">
      <c r="D512" s="86"/>
      <c r="E512" s="86"/>
      <c r="F512" s="86"/>
    </row>
    <row r="513" spans="4:6" x14ac:dyDescent="0.25">
      <c r="D513" s="86"/>
      <c r="E513" s="86"/>
      <c r="F513" s="86"/>
    </row>
    <row r="514" spans="4:6" x14ac:dyDescent="0.25">
      <c r="D514" s="86"/>
      <c r="E514" s="86"/>
      <c r="F514" s="86"/>
    </row>
    <row r="515" spans="4:6" x14ac:dyDescent="0.25">
      <c r="D515" s="86"/>
      <c r="E515" s="86"/>
      <c r="F515" s="86"/>
    </row>
    <row r="516" spans="4:6" x14ac:dyDescent="0.25">
      <c r="D516" s="86"/>
      <c r="E516" s="86"/>
      <c r="F516" s="86"/>
    </row>
    <row r="517" spans="4:6" x14ac:dyDescent="0.25">
      <c r="D517" s="86"/>
      <c r="E517" s="86"/>
      <c r="F517" s="86"/>
    </row>
    <row r="518" spans="4:6" x14ac:dyDescent="0.25">
      <c r="D518" s="86"/>
      <c r="E518" s="86"/>
      <c r="F518" s="86"/>
    </row>
    <row r="519" spans="4:6" x14ac:dyDescent="0.25">
      <c r="D519" s="86"/>
      <c r="E519" s="86"/>
      <c r="F519" s="86"/>
    </row>
    <row r="520" spans="4:6" x14ac:dyDescent="0.25">
      <c r="D520" s="86"/>
      <c r="E520" s="86"/>
      <c r="F520" s="86"/>
    </row>
    <row r="521" spans="4:6" x14ac:dyDescent="0.25">
      <c r="D521" s="86"/>
      <c r="E521" s="86"/>
      <c r="F521" s="86"/>
    </row>
    <row r="522" spans="4:6" x14ac:dyDescent="0.25">
      <c r="D522" s="86"/>
      <c r="E522" s="86"/>
      <c r="F522" s="86"/>
    </row>
    <row r="523" spans="4:6" x14ac:dyDescent="0.25">
      <c r="D523" s="86"/>
      <c r="E523" s="86"/>
      <c r="F523" s="86"/>
    </row>
    <row r="524" spans="4:6" x14ac:dyDescent="0.25">
      <c r="D524" s="86"/>
      <c r="E524" s="86"/>
      <c r="F524" s="86"/>
    </row>
    <row r="525" spans="4:6" x14ac:dyDescent="0.25">
      <c r="D525" s="86"/>
      <c r="E525" s="86"/>
      <c r="F525" s="86"/>
    </row>
    <row r="526" spans="4:6" x14ac:dyDescent="0.25">
      <c r="D526" s="86"/>
      <c r="E526" s="86"/>
      <c r="F526" s="86"/>
    </row>
    <row r="527" spans="4:6" x14ac:dyDescent="0.25">
      <c r="D527" s="86"/>
      <c r="E527" s="86"/>
      <c r="F527" s="86"/>
    </row>
    <row r="528" spans="4:6" x14ac:dyDescent="0.25">
      <c r="D528" s="86"/>
      <c r="E528" s="86"/>
      <c r="F528" s="86"/>
    </row>
    <row r="529" spans="4:6" x14ac:dyDescent="0.25">
      <c r="D529" s="86"/>
      <c r="E529" s="86"/>
      <c r="F529" s="86"/>
    </row>
    <row r="530" spans="4:6" x14ac:dyDescent="0.25">
      <c r="D530" s="86"/>
      <c r="E530" s="86"/>
      <c r="F530" s="86"/>
    </row>
    <row r="531" spans="4:6" x14ac:dyDescent="0.25">
      <c r="D531" s="86"/>
      <c r="E531" s="86"/>
      <c r="F531" s="86"/>
    </row>
    <row r="532" spans="4:6" x14ac:dyDescent="0.25">
      <c r="D532" s="86"/>
      <c r="E532" s="86"/>
      <c r="F532" s="86"/>
    </row>
    <row r="533" spans="4:6" x14ac:dyDescent="0.25">
      <c r="D533" s="86"/>
      <c r="E533" s="86"/>
      <c r="F533" s="86"/>
    </row>
    <row r="534" spans="4:6" x14ac:dyDescent="0.25">
      <c r="D534" s="86"/>
      <c r="E534" s="86"/>
      <c r="F534" s="86"/>
    </row>
    <row r="535" spans="4:6" x14ac:dyDescent="0.25">
      <c r="D535" s="86"/>
      <c r="E535" s="86"/>
      <c r="F535" s="86"/>
    </row>
    <row r="536" spans="4:6" x14ac:dyDescent="0.25">
      <c r="D536" s="86"/>
      <c r="E536" s="86"/>
      <c r="F536" s="86"/>
    </row>
    <row r="537" spans="4:6" x14ac:dyDescent="0.25">
      <c r="D537" s="86"/>
      <c r="E537" s="86"/>
      <c r="F537" s="86"/>
    </row>
    <row r="538" spans="4:6" x14ac:dyDescent="0.25">
      <c r="D538" s="86"/>
      <c r="E538" s="86"/>
      <c r="F538" s="86"/>
    </row>
    <row r="539" spans="4:6" x14ac:dyDescent="0.25">
      <c r="D539" s="86"/>
      <c r="E539" s="86"/>
      <c r="F539" s="86"/>
    </row>
    <row r="540" spans="4:6" x14ac:dyDescent="0.25">
      <c r="D540" s="86"/>
      <c r="E540" s="86"/>
      <c r="F540" s="86"/>
    </row>
    <row r="541" spans="4:6" x14ac:dyDescent="0.25">
      <c r="D541" s="86"/>
      <c r="E541" s="86"/>
      <c r="F541" s="86"/>
    </row>
    <row r="542" spans="4:6" x14ac:dyDescent="0.25">
      <c r="D542" s="86"/>
      <c r="E542" s="86"/>
      <c r="F542" s="86"/>
    </row>
    <row r="543" spans="4:6" x14ac:dyDescent="0.25">
      <c r="D543" s="86"/>
      <c r="E543" s="86"/>
      <c r="F543" s="86"/>
    </row>
    <row r="544" spans="4:6" x14ac:dyDescent="0.25">
      <c r="D544" s="86"/>
      <c r="E544" s="86"/>
      <c r="F544" s="86"/>
    </row>
    <row r="545" spans="4:6" x14ac:dyDescent="0.25">
      <c r="D545" s="86"/>
      <c r="E545" s="86"/>
      <c r="F545" s="86"/>
    </row>
    <row r="546" spans="4:6" x14ac:dyDescent="0.25">
      <c r="D546" s="86"/>
      <c r="E546" s="86"/>
      <c r="F546" s="86"/>
    </row>
    <row r="547" spans="4:6" x14ac:dyDescent="0.25">
      <c r="D547" s="86"/>
      <c r="E547" s="86"/>
      <c r="F547" s="86"/>
    </row>
    <row r="548" spans="4:6" x14ac:dyDescent="0.25">
      <c r="D548" s="86"/>
      <c r="E548" s="86"/>
      <c r="F548" s="86"/>
    </row>
    <row r="549" spans="4:6" x14ac:dyDescent="0.25">
      <c r="D549" s="86"/>
      <c r="E549" s="86"/>
      <c r="F549" s="86"/>
    </row>
    <row r="550" spans="4:6" x14ac:dyDescent="0.25">
      <c r="D550" s="86"/>
      <c r="E550" s="86"/>
      <c r="F550" s="86"/>
    </row>
    <row r="551" spans="4:6" x14ac:dyDescent="0.25">
      <c r="D551" s="86"/>
      <c r="E551" s="86"/>
      <c r="F551" s="86"/>
    </row>
    <row r="552" spans="4:6" x14ac:dyDescent="0.25">
      <c r="D552" s="86"/>
      <c r="E552" s="86"/>
      <c r="F552" s="86"/>
    </row>
    <row r="553" spans="4:6" x14ac:dyDescent="0.25">
      <c r="D553" s="86"/>
      <c r="E553" s="86"/>
      <c r="F553" s="86"/>
    </row>
    <row r="554" spans="4:6" x14ac:dyDescent="0.25">
      <c r="D554" s="86"/>
      <c r="E554" s="86"/>
      <c r="F554" s="86"/>
    </row>
    <row r="555" spans="4:6" x14ac:dyDescent="0.25">
      <c r="D555" s="86"/>
      <c r="E555" s="86"/>
      <c r="F555" s="86"/>
    </row>
    <row r="556" spans="4:6" x14ac:dyDescent="0.25">
      <c r="D556" s="86"/>
      <c r="E556" s="86"/>
      <c r="F556" s="86"/>
    </row>
    <row r="557" spans="4:6" x14ac:dyDescent="0.25">
      <c r="D557" s="86"/>
      <c r="E557" s="86"/>
      <c r="F557" s="86"/>
    </row>
    <row r="558" spans="4:6" x14ac:dyDescent="0.25">
      <c r="D558" s="86"/>
      <c r="E558" s="86"/>
      <c r="F558" s="86"/>
    </row>
    <row r="559" spans="4:6" x14ac:dyDescent="0.25">
      <c r="D559" s="86"/>
      <c r="E559" s="86"/>
      <c r="F559" s="86"/>
    </row>
    <row r="560" spans="4:6" x14ac:dyDescent="0.25">
      <c r="D560" s="86"/>
      <c r="E560" s="86"/>
      <c r="F560" s="86"/>
    </row>
    <row r="561" spans="4:6" x14ac:dyDescent="0.25">
      <c r="D561" s="86"/>
      <c r="E561" s="86"/>
      <c r="F561" s="86"/>
    </row>
    <row r="562" spans="4:6" x14ac:dyDescent="0.25">
      <c r="D562" s="86"/>
      <c r="E562" s="86"/>
      <c r="F562" s="86"/>
    </row>
    <row r="563" spans="4:6" x14ac:dyDescent="0.25">
      <c r="D563" s="86"/>
      <c r="E563" s="86"/>
      <c r="F563" s="86"/>
    </row>
    <row r="564" spans="4:6" x14ac:dyDescent="0.25">
      <c r="D564" s="86"/>
      <c r="E564" s="86"/>
      <c r="F564" s="86"/>
    </row>
    <row r="565" spans="4:6" x14ac:dyDescent="0.25">
      <c r="D565" s="86"/>
      <c r="E565" s="86"/>
      <c r="F565" s="86"/>
    </row>
    <row r="566" spans="4:6" x14ac:dyDescent="0.25">
      <c r="D566" s="86"/>
      <c r="E566" s="86"/>
      <c r="F566" s="86"/>
    </row>
    <row r="567" spans="4:6" x14ac:dyDescent="0.25">
      <c r="D567" s="86"/>
      <c r="E567" s="86"/>
      <c r="F567" s="86"/>
    </row>
    <row r="568" spans="4:6" x14ac:dyDescent="0.25">
      <c r="D568" s="86"/>
      <c r="E568" s="86"/>
      <c r="F568" s="86"/>
    </row>
    <row r="569" spans="4:6" x14ac:dyDescent="0.25">
      <c r="D569" s="86"/>
      <c r="E569" s="86"/>
      <c r="F569" s="86"/>
    </row>
    <row r="570" spans="4:6" x14ac:dyDescent="0.25">
      <c r="D570" s="86"/>
      <c r="E570" s="86"/>
      <c r="F570" s="86"/>
    </row>
    <row r="571" spans="4:6" x14ac:dyDescent="0.25">
      <c r="D571" s="86"/>
      <c r="E571" s="86"/>
      <c r="F571" s="86"/>
    </row>
    <row r="572" spans="4:6" x14ac:dyDescent="0.25">
      <c r="D572" s="86"/>
      <c r="E572" s="86"/>
      <c r="F572" s="86"/>
    </row>
    <row r="573" spans="4:6" x14ac:dyDescent="0.25">
      <c r="D573" s="86"/>
      <c r="E573" s="86"/>
      <c r="F573" s="86"/>
    </row>
    <row r="574" spans="4:6" x14ac:dyDescent="0.25">
      <c r="D574" s="86"/>
      <c r="E574" s="86"/>
      <c r="F574" s="86"/>
    </row>
    <row r="575" spans="4:6" x14ac:dyDescent="0.25">
      <c r="D575" s="86"/>
      <c r="E575" s="86"/>
      <c r="F575" s="86"/>
    </row>
    <row r="576" spans="4:6" x14ac:dyDescent="0.25">
      <c r="D576" s="86"/>
      <c r="E576" s="86"/>
      <c r="F576" s="86"/>
    </row>
    <row r="577" spans="4:6" x14ac:dyDescent="0.25">
      <c r="D577" s="86"/>
      <c r="E577" s="86"/>
      <c r="F577" s="86"/>
    </row>
    <row r="578" spans="4:6" x14ac:dyDescent="0.25">
      <c r="D578" s="86"/>
      <c r="E578" s="86"/>
      <c r="F578" s="86"/>
    </row>
    <row r="579" spans="4:6" x14ac:dyDescent="0.25">
      <c r="D579" s="86"/>
      <c r="E579" s="86"/>
      <c r="F579" s="86"/>
    </row>
    <row r="580" spans="4:6" x14ac:dyDescent="0.25">
      <c r="D580" s="86"/>
      <c r="E580" s="86"/>
      <c r="F580" s="86"/>
    </row>
    <row r="581" spans="4:6" x14ac:dyDescent="0.25">
      <c r="D581" s="86"/>
      <c r="E581" s="86"/>
      <c r="F581" s="86"/>
    </row>
    <row r="582" spans="4:6" x14ac:dyDescent="0.25">
      <c r="D582" s="86"/>
      <c r="E582" s="86"/>
      <c r="F582" s="86"/>
    </row>
    <row r="583" spans="4:6" x14ac:dyDescent="0.25">
      <c r="D583" s="86"/>
      <c r="E583" s="86"/>
      <c r="F583" s="86"/>
    </row>
    <row r="584" spans="4:6" x14ac:dyDescent="0.25">
      <c r="D584" s="86"/>
      <c r="E584" s="86"/>
      <c r="F584" s="86"/>
    </row>
    <row r="585" spans="4:6" x14ac:dyDescent="0.25">
      <c r="D585" s="86"/>
      <c r="E585" s="86"/>
      <c r="F585" s="86"/>
    </row>
    <row r="586" spans="4:6" x14ac:dyDescent="0.25">
      <c r="D586" s="86"/>
      <c r="E586" s="86"/>
      <c r="F586" s="86"/>
    </row>
    <row r="587" spans="4:6" x14ac:dyDescent="0.25">
      <c r="D587" s="86"/>
      <c r="E587" s="86"/>
      <c r="F587" s="86"/>
    </row>
    <row r="588" spans="4:6" x14ac:dyDescent="0.25">
      <c r="D588" s="86"/>
      <c r="E588" s="86"/>
      <c r="F588" s="86"/>
    </row>
    <row r="589" spans="4:6" x14ac:dyDescent="0.25">
      <c r="D589" s="86"/>
      <c r="E589" s="86"/>
      <c r="F589" s="86"/>
    </row>
    <row r="590" spans="4:6" x14ac:dyDescent="0.25">
      <c r="D590" s="86"/>
      <c r="E590" s="86"/>
      <c r="F590" s="86"/>
    </row>
    <row r="591" spans="4:6" x14ac:dyDescent="0.25">
      <c r="D591" s="86"/>
      <c r="E591" s="86"/>
      <c r="F591" s="86"/>
    </row>
    <row r="592" spans="4:6" x14ac:dyDescent="0.25">
      <c r="D592" s="86"/>
      <c r="E592" s="86"/>
      <c r="F592" s="86"/>
    </row>
    <row r="593" spans="4:6" x14ac:dyDescent="0.25">
      <c r="D593" s="86"/>
      <c r="E593" s="86"/>
      <c r="F593" s="86"/>
    </row>
    <row r="594" spans="4:6" x14ac:dyDescent="0.25">
      <c r="D594" s="86"/>
      <c r="E594" s="86"/>
      <c r="F594" s="86"/>
    </row>
    <row r="595" spans="4:6" x14ac:dyDescent="0.25">
      <c r="D595" s="86"/>
      <c r="E595" s="86"/>
      <c r="F595" s="86"/>
    </row>
    <row r="596" spans="4:6" x14ac:dyDescent="0.25">
      <c r="D596" s="86"/>
      <c r="E596" s="86"/>
      <c r="F596" s="86"/>
    </row>
    <row r="597" spans="4:6" x14ac:dyDescent="0.25">
      <c r="D597" s="86"/>
      <c r="E597" s="86"/>
      <c r="F597" s="86"/>
    </row>
    <row r="598" spans="4:6" x14ac:dyDescent="0.25">
      <c r="D598" s="86"/>
      <c r="E598" s="86"/>
      <c r="F598" s="86"/>
    </row>
    <row r="599" spans="4:6" x14ac:dyDescent="0.25">
      <c r="D599" s="86"/>
      <c r="E599" s="86"/>
      <c r="F599" s="86"/>
    </row>
    <row r="600" spans="4:6" x14ac:dyDescent="0.25">
      <c r="D600" s="86"/>
      <c r="E600" s="86"/>
      <c r="F600" s="86"/>
    </row>
    <row r="601" spans="4:6" x14ac:dyDescent="0.25">
      <c r="D601" s="86"/>
      <c r="E601" s="86"/>
      <c r="F601" s="86"/>
    </row>
    <row r="602" spans="4:6" x14ac:dyDescent="0.25">
      <c r="D602" s="86"/>
      <c r="E602" s="86"/>
      <c r="F602" s="86"/>
    </row>
    <row r="603" spans="4:6" x14ac:dyDescent="0.25">
      <c r="D603" s="86"/>
      <c r="E603" s="86"/>
      <c r="F603" s="86"/>
    </row>
    <row r="604" spans="4:6" x14ac:dyDescent="0.25">
      <c r="D604" s="86"/>
      <c r="E604" s="86"/>
      <c r="F604" s="86"/>
    </row>
    <row r="605" spans="4:6" x14ac:dyDescent="0.25">
      <c r="D605" s="86"/>
      <c r="E605" s="86"/>
      <c r="F605" s="86"/>
    </row>
    <row r="606" spans="4:6" x14ac:dyDescent="0.25">
      <c r="D606" s="86"/>
      <c r="E606" s="86"/>
      <c r="F606" s="86"/>
    </row>
    <row r="607" spans="4:6" x14ac:dyDescent="0.25">
      <c r="D607" s="86"/>
      <c r="E607" s="86"/>
      <c r="F607" s="86"/>
    </row>
    <row r="608" spans="4:6" x14ac:dyDescent="0.25">
      <c r="D608" s="86"/>
      <c r="E608" s="86"/>
      <c r="F608" s="86"/>
    </row>
    <row r="609" spans="4:6" x14ac:dyDescent="0.25">
      <c r="D609" s="86"/>
      <c r="E609" s="86"/>
      <c r="F609" s="86"/>
    </row>
    <row r="610" spans="4:6" x14ac:dyDescent="0.25">
      <c r="D610" s="86"/>
      <c r="E610" s="86"/>
      <c r="F610" s="86"/>
    </row>
    <row r="611" spans="4:6" x14ac:dyDescent="0.25">
      <c r="D611" s="86"/>
      <c r="E611" s="86"/>
      <c r="F611" s="86"/>
    </row>
    <row r="612" spans="4:6" x14ac:dyDescent="0.25">
      <c r="D612" s="86"/>
      <c r="E612" s="86"/>
      <c r="F612" s="86"/>
    </row>
    <row r="613" spans="4:6" x14ac:dyDescent="0.25">
      <c r="D613" s="86"/>
      <c r="E613" s="86"/>
      <c r="F613" s="86"/>
    </row>
    <row r="614" spans="4:6" x14ac:dyDescent="0.25">
      <c r="D614" s="86"/>
      <c r="E614" s="86"/>
      <c r="F614" s="86"/>
    </row>
    <row r="615" spans="4:6" x14ac:dyDescent="0.25">
      <c r="D615" s="86"/>
      <c r="E615" s="86"/>
      <c r="F615" s="86"/>
    </row>
    <row r="616" spans="4:6" x14ac:dyDescent="0.25">
      <c r="D616" s="86"/>
      <c r="E616" s="86"/>
      <c r="F616" s="86"/>
    </row>
    <row r="617" spans="4:6" x14ac:dyDescent="0.25">
      <c r="D617" s="86"/>
      <c r="E617" s="86"/>
      <c r="F617" s="86"/>
    </row>
    <row r="618" spans="4:6" x14ac:dyDescent="0.25">
      <c r="D618" s="86"/>
      <c r="E618" s="86"/>
      <c r="F618" s="86"/>
    </row>
    <row r="619" spans="4:6" x14ac:dyDescent="0.25">
      <c r="D619" s="86"/>
      <c r="E619" s="86"/>
      <c r="F619" s="86"/>
    </row>
    <row r="620" spans="4:6" x14ac:dyDescent="0.25">
      <c r="D620" s="86"/>
      <c r="E620" s="86"/>
      <c r="F620" s="86"/>
    </row>
    <row r="621" spans="4:6" x14ac:dyDescent="0.25">
      <c r="D621" s="86"/>
      <c r="E621" s="86"/>
      <c r="F621" s="86"/>
    </row>
    <row r="622" spans="4:6" x14ac:dyDescent="0.25">
      <c r="D622" s="86"/>
      <c r="E622" s="86"/>
      <c r="F622" s="86"/>
    </row>
    <row r="623" spans="4:6" x14ac:dyDescent="0.25">
      <c r="D623" s="86"/>
      <c r="E623" s="86"/>
      <c r="F623" s="86"/>
    </row>
    <row r="624" spans="4:6" x14ac:dyDescent="0.25">
      <c r="D624" s="86"/>
      <c r="E624" s="86"/>
      <c r="F624" s="86"/>
    </row>
    <row r="625" spans="4:6" x14ac:dyDescent="0.25">
      <c r="D625" s="86"/>
      <c r="E625" s="86"/>
      <c r="F625" s="86"/>
    </row>
    <row r="626" spans="4:6" x14ac:dyDescent="0.25">
      <c r="D626" s="86"/>
      <c r="E626" s="86"/>
      <c r="F626" s="86"/>
    </row>
    <row r="627" spans="4:6" x14ac:dyDescent="0.25">
      <c r="D627" s="86"/>
      <c r="E627" s="86"/>
      <c r="F627" s="86"/>
    </row>
    <row r="628" spans="4:6" x14ac:dyDescent="0.25">
      <c r="D628" s="86"/>
      <c r="E628" s="86"/>
      <c r="F628" s="86"/>
    </row>
    <row r="629" spans="4:6" x14ac:dyDescent="0.25">
      <c r="D629" s="86"/>
      <c r="E629" s="86"/>
      <c r="F629" s="86"/>
    </row>
    <row r="630" spans="4:6" x14ac:dyDescent="0.25">
      <c r="D630" s="86"/>
      <c r="E630" s="86"/>
      <c r="F630" s="86"/>
    </row>
    <row r="631" spans="4:6" x14ac:dyDescent="0.25">
      <c r="D631" s="86"/>
      <c r="E631" s="86"/>
      <c r="F631" s="86"/>
    </row>
    <row r="632" spans="4:6" x14ac:dyDescent="0.25">
      <c r="D632" s="86"/>
      <c r="E632" s="86"/>
      <c r="F632" s="86"/>
    </row>
    <row r="633" spans="4:6" x14ac:dyDescent="0.25">
      <c r="D633" s="86"/>
      <c r="E633" s="86"/>
      <c r="F633" s="86"/>
    </row>
    <row r="634" spans="4:6" x14ac:dyDescent="0.25">
      <c r="D634" s="86"/>
      <c r="E634" s="86"/>
      <c r="F634" s="86"/>
    </row>
    <row r="635" spans="4:6" x14ac:dyDescent="0.25">
      <c r="D635" s="86"/>
      <c r="E635" s="86"/>
      <c r="F635" s="86"/>
    </row>
    <row r="636" spans="4:6" x14ac:dyDescent="0.25">
      <c r="D636" s="86"/>
      <c r="E636" s="86"/>
      <c r="F636" s="86"/>
    </row>
    <row r="637" spans="4:6" x14ac:dyDescent="0.25">
      <c r="D637" s="86"/>
      <c r="E637" s="86"/>
      <c r="F637" s="86"/>
    </row>
    <row r="638" spans="4:6" x14ac:dyDescent="0.25">
      <c r="D638" s="86"/>
      <c r="E638" s="86"/>
      <c r="F638" s="86"/>
    </row>
    <row r="639" spans="4:6" x14ac:dyDescent="0.25">
      <c r="D639" s="86"/>
      <c r="E639" s="86"/>
      <c r="F639" s="86"/>
    </row>
    <row r="640" spans="4:6" x14ac:dyDescent="0.25">
      <c r="D640" s="86"/>
      <c r="E640" s="86"/>
      <c r="F640" s="86"/>
    </row>
    <row r="641" spans="4:6" x14ac:dyDescent="0.25">
      <c r="D641" s="86"/>
      <c r="E641" s="86"/>
      <c r="F641" s="86"/>
    </row>
    <row r="642" spans="4:6" x14ac:dyDescent="0.25">
      <c r="D642" s="86"/>
      <c r="E642" s="86"/>
      <c r="F642" s="86"/>
    </row>
    <row r="643" spans="4:6" x14ac:dyDescent="0.25">
      <c r="D643" s="86"/>
      <c r="E643" s="86"/>
      <c r="F643" s="86"/>
    </row>
    <row r="644" spans="4:6" x14ac:dyDescent="0.25">
      <c r="D644" s="86"/>
      <c r="E644" s="86"/>
      <c r="F644" s="86"/>
    </row>
    <row r="645" spans="4:6" x14ac:dyDescent="0.25">
      <c r="D645" s="86"/>
      <c r="E645" s="86"/>
      <c r="F645" s="86"/>
    </row>
    <row r="646" spans="4:6" x14ac:dyDescent="0.25">
      <c r="D646" s="86"/>
      <c r="E646" s="86"/>
      <c r="F646" s="86"/>
    </row>
    <row r="647" spans="4:6" x14ac:dyDescent="0.25">
      <c r="D647" s="86"/>
      <c r="E647" s="86"/>
      <c r="F647" s="86"/>
    </row>
    <row r="648" spans="4:6" x14ac:dyDescent="0.25">
      <c r="D648" s="86"/>
      <c r="E648" s="86"/>
      <c r="F648" s="86"/>
    </row>
    <row r="649" spans="4:6" x14ac:dyDescent="0.25">
      <c r="D649" s="86"/>
      <c r="E649" s="86"/>
      <c r="F649" s="86"/>
    </row>
    <row r="650" spans="4:6" x14ac:dyDescent="0.25">
      <c r="D650" s="86"/>
      <c r="E650" s="86"/>
      <c r="F650" s="86"/>
    </row>
    <row r="651" spans="4:6" x14ac:dyDescent="0.25">
      <c r="D651" s="86"/>
      <c r="E651" s="86"/>
      <c r="F651" s="86"/>
    </row>
    <row r="652" spans="4:6" x14ac:dyDescent="0.25">
      <c r="D652" s="86"/>
      <c r="E652" s="86"/>
      <c r="F652" s="86"/>
    </row>
    <row r="653" spans="4:6" x14ac:dyDescent="0.25">
      <c r="D653" s="86"/>
      <c r="E653" s="86"/>
      <c r="F653" s="86"/>
    </row>
    <row r="654" spans="4:6" x14ac:dyDescent="0.25">
      <c r="D654" s="86"/>
      <c r="E654" s="86"/>
      <c r="F654" s="86"/>
    </row>
    <row r="655" spans="4:6" x14ac:dyDescent="0.25">
      <c r="D655" s="86"/>
      <c r="E655" s="86"/>
      <c r="F655" s="86"/>
    </row>
    <row r="656" spans="4:6" x14ac:dyDescent="0.25">
      <c r="D656" s="86"/>
      <c r="E656" s="86"/>
      <c r="F656" s="86"/>
    </row>
    <row r="657" spans="4:6" x14ac:dyDescent="0.25">
      <c r="D657" s="86"/>
      <c r="E657" s="86"/>
      <c r="F657" s="86"/>
    </row>
    <row r="658" spans="4:6" x14ac:dyDescent="0.25">
      <c r="D658" s="86"/>
      <c r="E658" s="86"/>
      <c r="F658" s="86"/>
    </row>
    <row r="659" spans="4:6" x14ac:dyDescent="0.25">
      <c r="D659" s="86"/>
      <c r="E659" s="86"/>
      <c r="F659" s="86"/>
    </row>
    <row r="660" spans="4:6" x14ac:dyDescent="0.25">
      <c r="D660" s="86"/>
      <c r="E660" s="86"/>
      <c r="F660" s="86"/>
    </row>
    <row r="661" spans="4:6" x14ac:dyDescent="0.25">
      <c r="D661" s="86"/>
      <c r="E661" s="86"/>
      <c r="F661" s="86"/>
    </row>
    <row r="662" spans="4:6" x14ac:dyDescent="0.25">
      <c r="D662" s="86"/>
      <c r="E662" s="86"/>
      <c r="F662" s="86"/>
    </row>
    <row r="663" spans="4:6" x14ac:dyDescent="0.25">
      <c r="D663" s="86"/>
      <c r="E663" s="86"/>
      <c r="F663" s="86"/>
    </row>
    <row r="664" spans="4:6" x14ac:dyDescent="0.25">
      <c r="D664" s="86"/>
      <c r="E664" s="86"/>
      <c r="F664" s="86"/>
    </row>
    <row r="665" spans="4:6" x14ac:dyDescent="0.25">
      <c r="D665" s="86"/>
      <c r="E665" s="86"/>
      <c r="F665" s="86"/>
    </row>
    <row r="666" spans="4:6" x14ac:dyDescent="0.25">
      <c r="D666" s="86"/>
      <c r="E666" s="86"/>
      <c r="F666" s="86"/>
    </row>
    <row r="667" spans="4:6" x14ac:dyDescent="0.25">
      <c r="D667" s="86"/>
      <c r="E667" s="86"/>
      <c r="F667" s="86"/>
    </row>
    <row r="668" spans="4:6" x14ac:dyDescent="0.25">
      <c r="D668" s="86"/>
      <c r="E668" s="86"/>
      <c r="F668" s="86"/>
    </row>
    <row r="669" spans="4:6" x14ac:dyDescent="0.25">
      <c r="D669" s="86"/>
      <c r="E669" s="86"/>
      <c r="F669" s="86"/>
    </row>
    <row r="670" spans="4:6" x14ac:dyDescent="0.25">
      <c r="D670" s="86"/>
      <c r="E670" s="86"/>
      <c r="F670" s="86"/>
    </row>
    <row r="671" spans="4:6" x14ac:dyDescent="0.25">
      <c r="D671" s="86"/>
      <c r="E671" s="86"/>
      <c r="F671" s="86"/>
    </row>
    <row r="672" spans="4:6" x14ac:dyDescent="0.25">
      <c r="D672" s="86"/>
      <c r="E672" s="86"/>
      <c r="F672" s="86"/>
    </row>
    <row r="673" spans="4:6" x14ac:dyDescent="0.25">
      <c r="D673" s="86"/>
      <c r="E673" s="86"/>
      <c r="F673" s="86"/>
    </row>
    <row r="674" spans="4:6" x14ac:dyDescent="0.25">
      <c r="D674" s="86"/>
      <c r="E674" s="86"/>
      <c r="F674" s="86"/>
    </row>
    <row r="675" spans="4:6" x14ac:dyDescent="0.25">
      <c r="D675" s="86"/>
      <c r="E675" s="86"/>
      <c r="F675" s="86"/>
    </row>
    <row r="676" spans="4:6" x14ac:dyDescent="0.25">
      <c r="D676" s="86"/>
      <c r="E676" s="86"/>
      <c r="F676" s="86"/>
    </row>
    <row r="677" spans="4:6" x14ac:dyDescent="0.25">
      <c r="D677" s="86"/>
      <c r="E677" s="86"/>
      <c r="F677" s="86"/>
    </row>
    <row r="678" spans="4:6" x14ac:dyDescent="0.25">
      <c r="D678" s="86"/>
      <c r="E678" s="86"/>
      <c r="F678" s="86"/>
    </row>
    <row r="679" spans="4:6" x14ac:dyDescent="0.25">
      <c r="D679" s="86"/>
      <c r="E679" s="86"/>
      <c r="F679" s="86"/>
    </row>
    <row r="680" spans="4:6" x14ac:dyDescent="0.25">
      <c r="D680" s="86"/>
      <c r="E680" s="86"/>
      <c r="F680" s="86"/>
    </row>
    <row r="681" spans="4:6" x14ac:dyDescent="0.25">
      <c r="D681" s="86"/>
      <c r="E681" s="86"/>
      <c r="F681" s="86"/>
    </row>
    <row r="682" spans="4:6" x14ac:dyDescent="0.25">
      <c r="D682" s="86"/>
      <c r="E682" s="86"/>
      <c r="F682" s="86"/>
    </row>
    <row r="683" spans="4:6" x14ac:dyDescent="0.25">
      <c r="D683" s="86"/>
      <c r="E683" s="86"/>
      <c r="F683" s="86"/>
    </row>
    <row r="684" spans="4:6" x14ac:dyDescent="0.25">
      <c r="D684" s="86"/>
      <c r="E684" s="86"/>
      <c r="F684" s="86"/>
    </row>
    <row r="685" spans="4:6" x14ac:dyDescent="0.25">
      <c r="D685" s="86"/>
      <c r="E685" s="86"/>
      <c r="F685" s="86"/>
    </row>
    <row r="686" spans="4:6" x14ac:dyDescent="0.25">
      <c r="D686" s="86"/>
      <c r="E686" s="86"/>
      <c r="F686" s="86"/>
    </row>
    <row r="687" spans="4:6" x14ac:dyDescent="0.25">
      <c r="D687" s="86"/>
      <c r="E687" s="86"/>
      <c r="F687" s="86"/>
    </row>
    <row r="688" spans="4:6" x14ac:dyDescent="0.25">
      <c r="D688" s="86"/>
      <c r="E688" s="86"/>
      <c r="F688" s="86"/>
    </row>
    <row r="689" spans="4:6" x14ac:dyDescent="0.25">
      <c r="D689" s="86"/>
      <c r="E689" s="86"/>
      <c r="F689" s="86"/>
    </row>
    <row r="690" spans="4:6" x14ac:dyDescent="0.25">
      <c r="D690" s="86"/>
      <c r="E690" s="86"/>
      <c r="F690" s="86"/>
    </row>
    <row r="691" spans="4:6" x14ac:dyDescent="0.25">
      <c r="D691" s="86"/>
      <c r="E691" s="86"/>
      <c r="F691" s="86"/>
    </row>
    <row r="692" spans="4:6" x14ac:dyDescent="0.25">
      <c r="D692" s="86"/>
      <c r="E692" s="86"/>
      <c r="F692" s="86"/>
    </row>
    <row r="693" spans="4:6" x14ac:dyDescent="0.25">
      <c r="D693" s="86"/>
      <c r="E693" s="86"/>
      <c r="F693" s="86"/>
    </row>
    <row r="694" spans="4:6" x14ac:dyDescent="0.25">
      <c r="D694" s="86"/>
      <c r="E694" s="86"/>
      <c r="F694" s="86"/>
    </row>
    <row r="695" spans="4:6" x14ac:dyDescent="0.25">
      <c r="D695" s="86"/>
      <c r="E695" s="86"/>
      <c r="F695" s="86"/>
    </row>
    <row r="696" spans="4:6" x14ac:dyDescent="0.25">
      <c r="D696" s="86"/>
      <c r="E696" s="86"/>
      <c r="F696" s="86"/>
    </row>
    <row r="697" spans="4:6" x14ac:dyDescent="0.25">
      <c r="D697" s="86"/>
      <c r="E697" s="86"/>
      <c r="F697" s="86"/>
    </row>
    <row r="698" spans="4:6" x14ac:dyDescent="0.25">
      <c r="D698" s="86"/>
      <c r="E698" s="86"/>
      <c r="F698" s="86"/>
    </row>
    <row r="699" spans="4:6" x14ac:dyDescent="0.25">
      <c r="D699" s="86"/>
      <c r="E699" s="86"/>
      <c r="F699" s="86"/>
    </row>
    <row r="700" spans="4:6" x14ac:dyDescent="0.25">
      <c r="D700" s="86"/>
      <c r="E700" s="86"/>
      <c r="F700" s="86"/>
    </row>
    <row r="701" spans="4:6" x14ac:dyDescent="0.25">
      <c r="D701" s="86"/>
      <c r="E701" s="86"/>
      <c r="F701" s="86"/>
    </row>
    <row r="702" spans="4:6" x14ac:dyDescent="0.25">
      <c r="D702" s="86"/>
      <c r="E702" s="86"/>
      <c r="F702" s="86"/>
    </row>
    <row r="703" spans="4:6" x14ac:dyDescent="0.25">
      <c r="D703" s="86"/>
      <c r="E703" s="86"/>
      <c r="F703" s="86"/>
    </row>
    <row r="704" spans="4:6" x14ac:dyDescent="0.25">
      <c r="D704" s="86"/>
      <c r="E704" s="86"/>
      <c r="F704" s="86"/>
    </row>
    <row r="705" spans="4:6" x14ac:dyDescent="0.25">
      <c r="D705" s="86"/>
      <c r="E705" s="86"/>
      <c r="F705" s="86"/>
    </row>
    <row r="706" spans="4:6" x14ac:dyDescent="0.25">
      <c r="D706" s="86"/>
      <c r="E706" s="86"/>
      <c r="F706" s="86"/>
    </row>
    <row r="707" spans="4:6" x14ac:dyDescent="0.25">
      <c r="D707" s="86"/>
      <c r="E707" s="86"/>
      <c r="F707" s="86"/>
    </row>
    <row r="708" spans="4:6" x14ac:dyDescent="0.25">
      <c r="D708" s="86"/>
      <c r="E708" s="86"/>
      <c r="F708" s="86"/>
    </row>
    <row r="709" spans="4:6" x14ac:dyDescent="0.25">
      <c r="D709" s="86"/>
      <c r="E709" s="86"/>
      <c r="F709" s="86"/>
    </row>
    <row r="710" spans="4:6" x14ac:dyDescent="0.25">
      <c r="D710" s="86"/>
      <c r="E710" s="86"/>
      <c r="F710" s="86"/>
    </row>
    <row r="711" spans="4:6" x14ac:dyDescent="0.25">
      <c r="D711" s="86"/>
      <c r="E711" s="86"/>
      <c r="F711" s="86"/>
    </row>
    <row r="712" spans="4:6" x14ac:dyDescent="0.25">
      <c r="D712" s="86"/>
      <c r="E712" s="86"/>
      <c r="F712" s="86"/>
    </row>
    <row r="713" spans="4:6" x14ac:dyDescent="0.25">
      <c r="D713" s="86"/>
      <c r="E713" s="86"/>
      <c r="F713" s="86"/>
    </row>
    <row r="714" spans="4:6" x14ac:dyDescent="0.25">
      <c r="D714" s="86"/>
      <c r="E714" s="86"/>
      <c r="F714" s="86"/>
    </row>
    <row r="715" spans="4:6" x14ac:dyDescent="0.25">
      <c r="D715" s="86"/>
      <c r="E715" s="86"/>
      <c r="F715" s="86"/>
    </row>
    <row r="716" spans="4:6" x14ac:dyDescent="0.25">
      <c r="D716" s="86"/>
      <c r="E716" s="86"/>
      <c r="F716" s="86"/>
    </row>
    <row r="717" spans="4:6" x14ac:dyDescent="0.25">
      <c r="D717" s="86"/>
      <c r="E717" s="86"/>
      <c r="F717" s="86"/>
    </row>
    <row r="718" spans="4:6" x14ac:dyDescent="0.25">
      <c r="D718" s="86"/>
      <c r="E718" s="86"/>
      <c r="F718" s="86"/>
    </row>
    <row r="719" spans="4:6" x14ac:dyDescent="0.25">
      <c r="D719" s="86"/>
      <c r="E719" s="86"/>
      <c r="F719" s="86"/>
    </row>
    <row r="720" spans="4:6" x14ac:dyDescent="0.25">
      <c r="D720" s="86"/>
      <c r="E720" s="86"/>
      <c r="F720" s="86"/>
    </row>
    <row r="721" spans="4:6" x14ac:dyDescent="0.25">
      <c r="D721" s="86"/>
      <c r="E721" s="86"/>
      <c r="F721" s="86"/>
    </row>
    <row r="722" spans="4:6" x14ac:dyDescent="0.25">
      <c r="D722" s="86"/>
      <c r="E722" s="86"/>
      <c r="F722" s="86"/>
    </row>
    <row r="723" spans="4:6" x14ac:dyDescent="0.25">
      <c r="D723" s="86"/>
      <c r="E723" s="86"/>
      <c r="F723" s="86"/>
    </row>
    <row r="724" spans="4:6" x14ac:dyDescent="0.25">
      <c r="D724" s="86"/>
      <c r="E724" s="86"/>
      <c r="F724" s="86"/>
    </row>
    <row r="725" spans="4:6" x14ac:dyDescent="0.25">
      <c r="D725" s="86"/>
      <c r="E725" s="86"/>
      <c r="F725" s="86"/>
    </row>
    <row r="726" spans="4:6" x14ac:dyDescent="0.25">
      <c r="D726" s="86"/>
      <c r="E726" s="86"/>
      <c r="F726" s="86"/>
    </row>
    <row r="727" spans="4:6" x14ac:dyDescent="0.25">
      <c r="D727" s="86"/>
      <c r="E727" s="86"/>
      <c r="F727" s="86"/>
    </row>
    <row r="728" spans="4:6" x14ac:dyDescent="0.25">
      <c r="D728" s="86"/>
      <c r="E728" s="86"/>
      <c r="F728" s="86"/>
    </row>
    <row r="729" spans="4:6" x14ac:dyDescent="0.25">
      <c r="D729" s="86"/>
      <c r="E729" s="86"/>
      <c r="F729" s="86"/>
    </row>
    <row r="730" spans="4:6" x14ac:dyDescent="0.25">
      <c r="D730" s="86"/>
      <c r="E730" s="86"/>
      <c r="F730" s="86"/>
    </row>
    <row r="731" spans="4:6" x14ac:dyDescent="0.25">
      <c r="D731" s="86"/>
      <c r="E731" s="86"/>
      <c r="F731" s="86"/>
    </row>
    <row r="732" spans="4:6" x14ac:dyDescent="0.25">
      <c r="D732" s="86"/>
      <c r="E732" s="86"/>
      <c r="F732" s="86"/>
    </row>
    <row r="733" spans="4:6" x14ac:dyDescent="0.25">
      <c r="D733" s="86"/>
      <c r="E733" s="86"/>
      <c r="F733" s="86"/>
    </row>
    <row r="734" spans="4:6" x14ac:dyDescent="0.25">
      <c r="D734" s="86"/>
      <c r="E734" s="86"/>
      <c r="F734" s="86"/>
    </row>
    <row r="735" spans="4:6" x14ac:dyDescent="0.25">
      <c r="D735" s="86"/>
      <c r="E735" s="86"/>
      <c r="F735" s="86"/>
    </row>
    <row r="736" spans="4:6" x14ac:dyDescent="0.25">
      <c r="D736" s="86"/>
      <c r="E736" s="86"/>
      <c r="F736" s="86"/>
    </row>
    <row r="737" spans="4:6" x14ac:dyDescent="0.25">
      <c r="D737" s="86"/>
      <c r="E737" s="86"/>
      <c r="F737" s="86"/>
    </row>
    <row r="738" spans="4:6" x14ac:dyDescent="0.25">
      <c r="D738" s="86"/>
      <c r="E738" s="86"/>
      <c r="F738" s="86"/>
    </row>
    <row r="739" spans="4:6" x14ac:dyDescent="0.25">
      <c r="D739" s="86"/>
      <c r="E739" s="86"/>
      <c r="F739" s="86"/>
    </row>
    <row r="740" spans="4:6" x14ac:dyDescent="0.25">
      <c r="D740" s="86"/>
      <c r="E740" s="86"/>
      <c r="F740" s="86"/>
    </row>
    <row r="741" spans="4:6" x14ac:dyDescent="0.25">
      <c r="D741" s="86"/>
      <c r="E741" s="86"/>
      <c r="F741" s="86"/>
    </row>
    <row r="742" spans="4:6" x14ac:dyDescent="0.25">
      <c r="D742" s="86"/>
      <c r="E742" s="86"/>
      <c r="F742" s="86"/>
    </row>
    <row r="743" spans="4:6" x14ac:dyDescent="0.25">
      <c r="D743" s="86"/>
      <c r="E743" s="86"/>
      <c r="F743" s="86"/>
    </row>
    <row r="744" spans="4:6" x14ac:dyDescent="0.25">
      <c r="D744" s="86"/>
      <c r="E744" s="86"/>
      <c r="F744" s="86"/>
    </row>
    <row r="745" spans="4:6" x14ac:dyDescent="0.25">
      <c r="D745" s="86"/>
      <c r="E745" s="86"/>
      <c r="F745" s="86"/>
    </row>
    <row r="746" spans="4:6" x14ac:dyDescent="0.25">
      <c r="D746" s="86"/>
      <c r="E746" s="86"/>
      <c r="F746" s="86"/>
    </row>
    <row r="747" spans="4:6" x14ac:dyDescent="0.25">
      <c r="D747" s="86"/>
      <c r="E747" s="86"/>
      <c r="F747" s="86"/>
    </row>
    <row r="748" spans="4:6" x14ac:dyDescent="0.25">
      <c r="D748" s="86"/>
      <c r="E748" s="86"/>
      <c r="F748" s="86"/>
    </row>
    <row r="749" spans="4:6" x14ac:dyDescent="0.25">
      <c r="D749" s="86"/>
      <c r="E749" s="86"/>
      <c r="F749" s="86"/>
    </row>
    <row r="750" spans="4:6" x14ac:dyDescent="0.25">
      <c r="D750" s="86"/>
      <c r="E750" s="86"/>
      <c r="F750" s="86"/>
    </row>
    <row r="751" spans="4:6" x14ac:dyDescent="0.25">
      <c r="D751" s="86"/>
      <c r="E751" s="86"/>
      <c r="F751" s="86"/>
    </row>
    <row r="752" spans="4:6" x14ac:dyDescent="0.25">
      <c r="D752" s="86"/>
      <c r="E752" s="86"/>
      <c r="F752" s="86"/>
    </row>
    <row r="753" spans="4:6" x14ac:dyDescent="0.25">
      <c r="D753" s="86"/>
      <c r="E753" s="86"/>
      <c r="F753" s="86"/>
    </row>
    <row r="754" spans="4:6" x14ac:dyDescent="0.25">
      <c r="D754" s="86"/>
      <c r="E754" s="86"/>
      <c r="F754" s="86"/>
    </row>
    <row r="755" spans="4:6" x14ac:dyDescent="0.25">
      <c r="D755" s="86"/>
      <c r="E755" s="86"/>
      <c r="F755" s="86"/>
    </row>
    <row r="756" spans="4:6" x14ac:dyDescent="0.25">
      <c r="D756" s="86"/>
      <c r="E756" s="86"/>
      <c r="F756" s="86"/>
    </row>
    <row r="757" spans="4:6" x14ac:dyDescent="0.25">
      <c r="D757" s="86"/>
      <c r="E757" s="86"/>
      <c r="F757" s="86"/>
    </row>
    <row r="758" spans="4:6" x14ac:dyDescent="0.25">
      <c r="D758" s="86"/>
      <c r="E758" s="86"/>
      <c r="F758" s="86"/>
    </row>
    <row r="759" spans="4:6" x14ac:dyDescent="0.25">
      <c r="D759" s="86"/>
      <c r="E759" s="86"/>
      <c r="F759" s="86"/>
    </row>
    <row r="760" spans="4:6" x14ac:dyDescent="0.25">
      <c r="D760" s="86"/>
      <c r="E760" s="86"/>
      <c r="F760" s="86"/>
    </row>
    <row r="761" spans="4:6" x14ac:dyDescent="0.25">
      <c r="D761" s="86"/>
      <c r="E761" s="86"/>
      <c r="F761" s="86"/>
    </row>
    <row r="762" spans="4:6" x14ac:dyDescent="0.25">
      <c r="D762" s="86"/>
      <c r="E762" s="86"/>
      <c r="F762" s="86"/>
    </row>
    <row r="763" spans="4:6" x14ac:dyDescent="0.25">
      <c r="D763" s="86"/>
      <c r="E763" s="86"/>
      <c r="F763" s="86"/>
    </row>
    <row r="764" spans="4:6" x14ac:dyDescent="0.25">
      <c r="D764" s="86"/>
      <c r="E764" s="86"/>
      <c r="F764" s="86"/>
    </row>
    <row r="765" spans="4:6" x14ac:dyDescent="0.25">
      <c r="D765" s="86"/>
      <c r="E765" s="86"/>
      <c r="F765" s="86"/>
    </row>
    <row r="766" spans="4:6" x14ac:dyDescent="0.25">
      <c r="D766" s="86"/>
      <c r="E766" s="86"/>
      <c r="F766" s="86"/>
    </row>
    <row r="767" spans="4:6" x14ac:dyDescent="0.25">
      <c r="D767" s="86"/>
      <c r="E767" s="86"/>
      <c r="F767" s="86"/>
    </row>
    <row r="768" spans="4:6" x14ac:dyDescent="0.25">
      <c r="D768" s="86"/>
      <c r="E768" s="86"/>
      <c r="F768" s="86"/>
    </row>
    <row r="769" spans="4:6" x14ac:dyDescent="0.25">
      <c r="D769" s="86"/>
      <c r="E769" s="86"/>
      <c r="F769" s="86"/>
    </row>
    <row r="770" spans="4:6" x14ac:dyDescent="0.25">
      <c r="D770" s="86"/>
      <c r="E770" s="86"/>
      <c r="F770" s="86"/>
    </row>
    <row r="771" spans="4:6" x14ac:dyDescent="0.25">
      <c r="D771" s="86"/>
      <c r="E771" s="86"/>
      <c r="F771" s="86"/>
    </row>
    <row r="772" spans="4:6" x14ac:dyDescent="0.25">
      <c r="D772" s="86"/>
      <c r="E772" s="86"/>
      <c r="F772" s="86"/>
    </row>
    <row r="773" spans="4:6" x14ac:dyDescent="0.25">
      <c r="D773" s="86"/>
      <c r="E773" s="86"/>
      <c r="F773" s="86"/>
    </row>
    <row r="774" spans="4:6" x14ac:dyDescent="0.25">
      <c r="D774" s="86"/>
      <c r="E774" s="86"/>
      <c r="F774" s="86"/>
    </row>
    <row r="775" spans="4:6" x14ac:dyDescent="0.25">
      <c r="D775" s="86"/>
      <c r="E775" s="86"/>
      <c r="F775" s="86"/>
    </row>
    <row r="776" spans="4:6" x14ac:dyDescent="0.25">
      <c r="D776" s="86"/>
      <c r="E776" s="86"/>
      <c r="F776" s="86"/>
    </row>
    <row r="777" spans="4:6" x14ac:dyDescent="0.25">
      <c r="D777" s="86"/>
      <c r="E777" s="86"/>
      <c r="F777" s="86"/>
    </row>
    <row r="778" spans="4:6" x14ac:dyDescent="0.25">
      <c r="D778" s="86"/>
      <c r="E778" s="86"/>
      <c r="F778" s="86"/>
    </row>
    <row r="779" spans="4:6" x14ac:dyDescent="0.25">
      <c r="D779" s="86"/>
      <c r="E779" s="86"/>
      <c r="F779" s="86"/>
    </row>
    <row r="780" spans="4:6" x14ac:dyDescent="0.25">
      <c r="D780" s="86"/>
      <c r="E780" s="86"/>
      <c r="F780" s="86"/>
    </row>
    <row r="781" spans="4:6" x14ac:dyDescent="0.25">
      <c r="D781" s="86"/>
      <c r="E781" s="86"/>
      <c r="F781" s="86"/>
    </row>
    <row r="782" spans="4:6" x14ac:dyDescent="0.25">
      <c r="D782" s="86"/>
      <c r="E782" s="86"/>
      <c r="F782" s="86"/>
    </row>
    <row r="783" spans="4:6" x14ac:dyDescent="0.25">
      <c r="D783" s="86"/>
      <c r="E783" s="86"/>
      <c r="F783" s="86"/>
    </row>
    <row r="784" spans="4:6" x14ac:dyDescent="0.25">
      <c r="D784" s="86"/>
      <c r="E784" s="86"/>
      <c r="F784" s="86"/>
    </row>
    <row r="785" spans="4:6" x14ac:dyDescent="0.25">
      <c r="D785" s="86"/>
      <c r="E785" s="86"/>
      <c r="F785" s="86"/>
    </row>
    <row r="786" spans="4:6" x14ac:dyDescent="0.25">
      <c r="D786" s="86"/>
      <c r="E786" s="86"/>
      <c r="F786" s="86"/>
    </row>
    <row r="787" spans="4:6" x14ac:dyDescent="0.25">
      <c r="D787" s="86"/>
      <c r="E787" s="86"/>
      <c r="F787" s="86"/>
    </row>
    <row r="788" spans="4:6" x14ac:dyDescent="0.25">
      <c r="D788" s="86"/>
      <c r="E788" s="86"/>
      <c r="F788" s="86"/>
    </row>
    <row r="789" spans="4:6" x14ac:dyDescent="0.25">
      <c r="D789" s="86"/>
      <c r="E789" s="86"/>
      <c r="F789" s="86"/>
    </row>
    <row r="790" spans="4:6" x14ac:dyDescent="0.25">
      <c r="D790" s="86"/>
      <c r="E790" s="86"/>
      <c r="F790" s="86"/>
    </row>
    <row r="791" spans="4:6" x14ac:dyDescent="0.25">
      <c r="D791" s="86"/>
      <c r="E791" s="86"/>
      <c r="F791" s="86"/>
    </row>
    <row r="792" spans="4:6" x14ac:dyDescent="0.25">
      <c r="D792" s="86"/>
      <c r="E792" s="86"/>
      <c r="F792" s="86"/>
    </row>
    <row r="793" spans="4:6" x14ac:dyDescent="0.25">
      <c r="D793" s="86"/>
      <c r="E793" s="86"/>
      <c r="F793" s="86"/>
    </row>
    <row r="794" spans="4:6" x14ac:dyDescent="0.25">
      <c r="D794" s="86"/>
      <c r="E794" s="86"/>
      <c r="F794" s="86"/>
    </row>
    <row r="795" spans="4:6" x14ac:dyDescent="0.25">
      <c r="D795" s="86"/>
      <c r="E795" s="86"/>
      <c r="F795" s="86"/>
    </row>
    <row r="796" spans="4:6" x14ac:dyDescent="0.25">
      <c r="D796" s="86"/>
      <c r="E796" s="86"/>
      <c r="F796" s="86"/>
    </row>
    <row r="797" spans="4:6" x14ac:dyDescent="0.25">
      <c r="D797" s="86"/>
      <c r="E797" s="86"/>
      <c r="F797" s="86"/>
    </row>
    <row r="798" spans="4:6" x14ac:dyDescent="0.25">
      <c r="D798" s="86"/>
      <c r="E798" s="86"/>
      <c r="F798" s="86"/>
    </row>
    <row r="799" spans="4:6" x14ac:dyDescent="0.25">
      <c r="D799" s="86"/>
      <c r="E799" s="86"/>
      <c r="F799" s="86"/>
    </row>
    <row r="800" spans="4:6" x14ac:dyDescent="0.25">
      <c r="D800" s="86"/>
      <c r="E800" s="86"/>
      <c r="F800" s="86"/>
    </row>
    <row r="801" spans="4:6" x14ac:dyDescent="0.25">
      <c r="D801" s="86"/>
      <c r="E801" s="86"/>
      <c r="F801" s="86"/>
    </row>
    <row r="802" spans="4:6" x14ac:dyDescent="0.25">
      <c r="D802" s="86"/>
      <c r="E802" s="86"/>
      <c r="F802" s="86"/>
    </row>
    <row r="803" spans="4:6" x14ac:dyDescent="0.25">
      <c r="D803" s="86"/>
      <c r="E803" s="86"/>
      <c r="F803" s="86"/>
    </row>
    <row r="804" spans="4:6" x14ac:dyDescent="0.25">
      <c r="D804" s="86"/>
      <c r="E804" s="86"/>
      <c r="F804" s="86"/>
    </row>
    <row r="805" spans="4:6" x14ac:dyDescent="0.25">
      <c r="D805" s="86"/>
      <c r="E805" s="86"/>
      <c r="F805" s="86"/>
    </row>
    <row r="806" spans="4:6" x14ac:dyDescent="0.25">
      <c r="D806" s="86"/>
      <c r="E806" s="86"/>
      <c r="F806" s="86"/>
    </row>
    <row r="807" spans="4:6" x14ac:dyDescent="0.25">
      <c r="D807" s="86"/>
      <c r="E807" s="86"/>
      <c r="F807" s="86"/>
    </row>
    <row r="808" spans="4:6" x14ac:dyDescent="0.25">
      <c r="D808" s="86"/>
      <c r="E808" s="86"/>
      <c r="F808" s="86"/>
    </row>
    <row r="809" spans="4:6" x14ac:dyDescent="0.25">
      <c r="D809" s="86"/>
      <c r="E809" s="86"/>
      <c r="F809" s="86"/>
    </row>
    <row r="810" spans="4:6" x14ac:dyDescent="0.25">
      <c r="D810" s="86"/>
      <c r="E810" s="86"/>
      <c r="F810" s="86"/>
    </row>
    <row r="811" spans="4:6" x14ac:dyDescent="0.25">
      <c r="D811" s="86"/>
      <c r="E811" s="86"/>
      <c r="F811" s="86"/>
    </row>
    <row r="812" spans="4:6" x14ac:dyDescent="0.25">
      <c r="D812" s="86"/>
      <c r="E812" s="86"/>
      <c r="F812" s="86"/>
    </row>
    <row r="813" spans="4:6" x14ac:dyDescent="0.25">
      <c r="D813" s="86"/>
      <c r="E813" s="86"/>
      <c r="F813" s="86"/>
    </row>
    <row r="814" spans="4:6" x14ac:dyDescent="0.25">
      <c r="D814" s="86"/>
      <c r="E814" s="86"/>
      <c r="F814" s="86"/>
    </row>
    <row r="815" spans="4:6" x14ac:dyDescent="0.25">
      <c r="D815" s="86"/>
      <c r="E815" s="86"/>
      <c r="F815" s="86"/>
    </row>
    <row r="816" spans="4:6" x14ac:dyDescent="0.25">
      <c r="D816" s="86"/>
      <c r="E816" s="86"/>
      <c r="F816" s="86"/>
    </row>
    <row r="817" spans="4:6" x14ac:dyDescent="0.25">
      <c r="D817" s="86"/>
      <c r="E817" s="86"/>
      <c r="F817" s="86"/>
    </row>
    <row r="818" spans="4:6" x14ac:dyDescent="0.25">
      <c r="D818" s="86"/>
      <c r="E818" s="86"/>
      <c r="F818" s="86"/>
    </row>
    <row r="819" spans="4:6" x14ac:dyDescent="0.25">
      <c r="D819" s="86"/>
      <c r="E819" s="86"/>
      <c r="F819" s="86"/>
    </row>
    <row r="820" spans="4:6" x14ac:dyDescent="0.25">
      <c r="D820" s="86"/>
      <c r="E820" s="86"/>
      <c r="F820" s="86"/>
    </row>
    <row r="821" spans="4:6" x14ac:dyDescent="0.25">
      <c r="D821" s="86"/>
      <c r="E821" s="86"/>
      <c r="F821" s="86"/>
    </row>
    <row r="822" spans="4:6" x14ac:dyDescent="0.25">
      <c r="D822" s="86"/>
      <c r="E822" s="86"/>
      <c r="F822" s="86"/>
    </row>
    <row r="823" spans="4:6" x14ac:dyDescent="0.25">
      <c r="D823" s="86"/>
      <c r="E823" s="86"/>
      <c r="F823" s="86"/>
    </row>
    <row r="824" spans="4:6" x14ac:dyDescent="0.25">
      <c r="D824" s="86"/>
      <c r="E824" s="86"/>
      <c r="F824" s="86"/>
    </row>
    <row r="825" spans="4:6" x14ac:dyDescent="0.25">
      <c r="D825" s="86"/>
      <c r="E825" s="86"/>
      <c r="F825" s="86"/>
    </row>
    <row r="826" spans="4:6" x14ac:dyDescent="0.25">
      <c r="D826" s="86"/>
      <c r="E826" s="86"/>
      <c r="F826" s="86"/>
    </row>
    <row r="827" spans="4:6" x14ac:dyDescent="0.25">
      <c r="D827" s="86"/>
      <c r="E827" s="86"/>
      <c r="F827" s="86"/>
    </row>
    <row r="828" spans="4:6" x14ac:dyDescent="0.25">
      <c r="D828" s="86"/>
      <c r="E828" s="86"/>
      <c r="F828" s="86"/>
    </row>
    <row r="829" spans="4:6" x14ac:dyDescent="0.25">
      <c r="D829" s="86"/>
      <c r="E829" s="86"/>
      <c r="F829" s="86"/>
    </row>
    <row r="830" spans="4:6" x14ac:dyDescent="0.25">
      <c r="D830" s="86"/>
      <c r="E830" s="86"/>
      <c r="F830" s="86"/>
    </row>
    <row r="831" spans="4:6" x14ac:dyDescent="0.25">
      <c r="D831" s="86"/>
      <c r="E831" s="86"/>
      <c r="F831" s="86"/>
    </row>
    <row r="832" spans="4:6" x14ac:dyDescent="0.25">
      <c r="D832" s="86"/>
      <c r="E832" s="86"/>
      <c r="F832" s="86"/>
    </row>
    <row r="833" spans="4:6" x14ac:dyDescent="0.25">
      <c r="D833" s="86"/>
      <c r="E833" s="86"/>
      <c r="F833" s="86"/>
    </row>
    <row r="834" spans="4:6" x14ac:dyDescent="0.25">
      <c r="D834" s="86"/>
      <c r="E834" s="86"/>
      <c r="F834" s="86"/>
    </row>
    <row r="835" spans="4:6" x14ac:dyDescent="0.25">
      <c r="D835" s="86"/>
      <c r="E835" s="86"/>
      <c r="F835" s="86"/>
    </row>
    <row r="836" spans="4:6" x14ac:dyDescent="0.25">
      <c r="D836" s="86"/>
      <c r="E836" s="86"/>
      <c r="F836" s="86"/>
    </row>
    <row r="837" spans="4:6" x14ac:dyDescent="0.25">
      <c r="D837" s="86"/>
      <c r="E837" s="86"/>
      <c r="F837" s="86"/>
    </row>
    <row r="838" spans="4:6" x14ac:dyDescent="0.25">
      <c r="D838" s="86"/>
      <c r="E838" s="86"/>
      <c r="F838" s="86"/>
    </row>
    <row r="839" spans="4:6" x14ac:dyDescent="0.25">
      <c r="D839" s="86"/>
      <c r="E839" s="86"/>
      <c r="F839" s="86"/>
    </row>
    <row r="840" spans="4:6" x14ac:dyDescent="0.25">
      <c r="D840" s="86"/>
      <c r="E840" s="86"/>
      <c r="F840" s="86"/>
    </row>
    <row r="841" spans="4:6" x14ac:dyDescent="0.25">
      <c r="D841" s="86"/>
      <c r="E841" s="86"/>
      <c r="F841" s="86"/>
    </row>
    <row r="842" spans="4:6" x14ac:dyDescent="0.25">
      <c r="D842" s="86"/>
      <c r="E842" s="86"/>
      <c r="F842" s="86"/>
    </row>
    <row r="843" spans="4:6" x14ac:dyDescent="0.25">
      <c r="D843" s="86"/>
      <c r="E843" s="86"/>
      <c r="F843" s="86"/>
    </row>
    <row r="844" spans="4:6" x14ac:dyDescent="0.25">
      <c r="D844" s="86"/>
      <c r="E844" s="86"/>
      <c r="F844" s="86"/>
    </row>
    <row r="845" spans="4:6" x14ac:dyDescent="0.25">
      <c r="D845" s="86"/>
      <c r="E845" s="86"/>
      <c r="F845" s="86"/>
    </row>
    <row r="846" spans="4:6" x14ac:dyDescent="0.25">
      <c r="D846" s="86"/>
      <c r="E846" s="86"/>
      <c r="F846" s="86"/>
    </row>
    <row r="847" spans="4:6" x14ac:dyDescent="0.25">
      <c r="D847" s="86"/>
      <c r="E847" s="86"/>
      <c r="F847" s="86"/>
    </row>
    <row r="848" spans="4:6" x14ac:dyDescent="0.25">
      <c r="D848" s="86"/>
      <c r="E848" s="86"/>
      <c r="F848" s="86"/>
    </row>
    <row r="849" spans="4:6" x14ac:dyDescent="0.25">
      <c r="D849" s="86"/>
      <c r="E849" s="86"/>
      <c r="F849" s="86"/>
    </row>
    <row r="850" spans="4:6" x14ac:dyDescent="0.25">
      <c r="D850" s="86"/>
      <c r="E850" s="86"/>
      <c r="F850" s="86"/>
    </row>
    <row r="851" spans="4:6" x14ac:dyDescent="0.25">
      <c r="D851" s="86"/>
      <c r="E851" s="86"/>
      <c r="F851" s="86"/>
    </row>
    <row r="852" spans="4:6" x14ac:dyDescent="0.25">
      <c r="D852" s="86"/>
      <c r="E852" s="86"/>
      <c r="F852" s="86"/>
    </row>
    <row r="853" spans="4:6" x14ac:dyDescent="0.25">
      <c r="D853" s="86"/>
      <c r="E853" s="86"/>
      <c r="F853" s="86"/>
    </row>
    <row r="854" spans="4:6" x14ac:dyDescent="0.25">
      <c r="D854" s="86"/>
      <c r="E854" s="86"/>
      <c r="F854" s="86"/>
    </row>
    <row r="855" spans="4:6" x14ac:dyDescent="0.25">
      <c r="D855" s="86"/>
      <c r="E855" s="86"/>
      <c r="F855" s="86"/>
    </row>
    <row r="856" spans="4:6" x14ac:dyDescent="0.25">
      <c r="D856" s="86"/>
      <c r="E856" s="86"/>
      <c r="F856" s="86"/>
    </row>
    <row r="857" spans="4:6" x14ac:dyDescent="0.25">
      <c r="D857" s="86"/>
      <c r="E857" s="86"/>
      <c r="F857" s="86"/>
    </row>
    <row r="858" spans="4:6" x14ac:dyDescent="0.25">
      <c r="D858" s="86"/>
      <c r="E858" s="86"/>
      <c r="F858" s="86"/>
    </row>
    <row r="859" spans="4:6" x14ac:dyDescent="0.25">
      <c r="D859" s="86"/>
      <c r="E859" s="86"/>
      <c r="F859" s="86"/>
    </row>
    <row r="860" spans="4:6" x14ac:dyDescent="0.25">
      <c r="D860" s="86"/>
      <c r="E860" s="86"/>
      <c r="F860" s="86"/>
    </row>
    <row r="861" spans="4:6" x14ac:dyDescent="0.25">
      <c r="D861" s="86"/>
      <c r="E861" s="86"/>
      <c r="F861" s="86"/>
    </row>
  </sheetData>
  <sheetProtection sheet="1" formatCells="0" formatColumns="0" formatRows="0" insertRows="0" insertHyperlinks="0" deleteRows="0" sort="0" autoFilter="0" pivotTables="0"/>
  <protectedRanges>
    <protectedRange algorithmName="SHA-512" hashValue="P9/u8LKBO5+/3BHqZQF2Qgtgket7rNjmhj8LzI3CEi8S/VXY7MWyV4omX4cvn93D2fzS1/Kl6Xn6dSjzTzf/4A==" saltValue="gBzYwT4gtiJ0YWQEbJ5Gwg==" spinCount="100000" sqref="H68 H70:H73 K68" name="Rango2"/>
    <protectedRange sqref="D68:D75" name="Rango1"/>
  </protectedRanges>
  <mergeCells count="132">
    <mergeCell ref="K2:M2"/>
    <mergeCell ref="K3:M3"/>
    <mergeCell ref="K4:M4"/>
    <mergeCell ref="K5:M5"/>
    <mergeCell ref="B6:M6"/>
    <mergeCell ref="B66:M66"/>
    <mergeCell ref="B67:C67"/>
    <mergeCell ref="B68:C68"/>
    <mergeCell ref="F68:G68"/>
    <mergeCell ref="B62:M62"/>
    <mergeCell ref="B63:M63"/>
    <mergeCell ref="B64:M64"/>
    <mergeCell ref="B65:M65"/>
    <mergeCell ref="F43:G43"/>
    <mergeCell ref="D37:F37"/>
    <mergeCell ref="J43:M43"/>
    <mergeCell ref="B45:M45"/>
    <mergeCell ref="K42:L42"/>
    <mergeCell ref="J44:M44"/>
    <mergeCell ref="B42:E44"/>
    <mergeCell ref="F44:I44"/>
    <mergeCell ref="F42:G42"/>
    <mergeCell ref="B60:M60"/>
    <mergeCell ref="B57:M57"/>
    <mergeCell ref="B77:M77"/>
    <mergeCell ref="B75:C75"/>
    <mergeCell ref="B74:C74"/>
    <mergeCell ref="B72:C72"/>
    <mergeCell ref="B73:C73"/>
    <mergeCell ref="F70:G70"/>
    <mergeCell ref="F71:G71"/>
    <mergeCell ref="F72:G72"/>
    <mergeCell ref="F73:G73"/>
    <mergeCell ref="B76:M76"/>
    <mergeCell ref="B70:C71"/>
    <mergeCell ref="D70:D71"/>
    <mergeCell ref="I69:M73"/>
    <mergeCell ref="E74:M75"/>
    <mergeCell ref="E68:E73"/>
    <mergeCell ref="F69:H69"/>
    <mergeCell ref="B69:C69"/>
    <mergeCell ref="B59:D59"/>
    <mergeCell ref="B54:M54"/>
    <mergeCell ref="D67:M67"/>
    <mergeCell ref="L68:M68"/>
    <mergeCell ref="B58:F58"/>
    <mergeCell ref="B61:M61"/>
    <mergeCell ref="D29:E29"/>
    <mergeCell ref="F29:G29"/>
    <mergeCell ref="C24:K24"/>
    <mergeCell ref="B18:M18"/>
    <mergeCell ref="B20:M20"/>
    <mergeCell ref="B22:M23"/>
    <mergeCell ref="C21:D21"/>
    <mergeCell ref="B39:M39"/>
    <mergeCell ref="B40:C40"/>
    <mergeCell ref="D40:M40"/>
    <mergeCell ref="C28:K28"/>
    <mergeCell ref="C31:K31"/>
    <mergeCell ref="C36:L36"/>
    <mergeCell ref="L14:M14"/>
    <mergeCell ref="B13:C14"/>
    <mergeCell ref="D13:E14"/>
    <mergeCell ref="F13:G13"/>
    <mergeCell ref="I13:J13"/>
    <mergeCell ref="K13:M13"/>
    <mergeCell ref="F14:G14"/>
    <mergeCell ref="B24:B38"/>
    <mergeCell ref="L24:M34"/>
    <mergeCell ref="C34:K34"/>
    <mergeCell ref="G37:H37"/>
    <mergeCell ref="C38:M38"/>
    <mergeCell ref="I37:J37"/>
    <mergeCell ref="B17:C17"/>
    <mergeCell ref="D17:E17"/>
    <mergeCell ref="F17:H17"/>
    <mergeCell ref="K17:M17"/>
    <mergeCell ref="B19:M19"/>
    <mergeCell ref="D30:E30"/>
    <mergeCell ref="F30:G30"/>
    <mergeCell ref="D26:E26"/>
    <mergeCell ref="F26:G26"/>
    <mergeCell ref="D27:E27"/>
    <mergeCell ref="F27:G27"/>
    <mergeCell ref="H15:I15"/>
    <mergeCell ref="J15:M15"/>
    <mergeCell ref="D2:J5"/>
    <mergeCell ref="B80:D80"/>
    <mergeCell ref="J80:L80"/>
    <mergeCell ref="F80:H80"/>
    <mergeCell ref="B12:M12"/>
    <mergeCell ref="B9:M9"/>
    <mergeCell ref="B10:C10"/>
    <mergeCell ref="D10:M10"/>
    <mergeCell ref="B11:C11"/>
    <mergeCell ref="D11:G11"/>
    <mergeCell ref="I11:M11"/>
    <mergeCell ref="B7:C8"/>
    <mergeCell ref="D7:G8"/>
    <mergeCell ref="H7:H8"/>
    <mergeCell ref="I7:I8"/>
    <mergeCell ref="K7:M7"/>
    <mergeCell ref="H16:I16"/>
    <mergeCell ref="J16:M16"/>
    <mergeCell ref="B15:D15"/>
    <mergeCell ref="B16:D16"/>
    <mergeCell ref="E16:G16"/>
    <mergeCell ref="E15:G15"/>
    <mergeCell ref="B81:M81"/>
    <mergeCell ref="B2:C5"/>
    <mergeCell ref="D32:E32"/>
    <mergeCell ref="F32:G32"/>
    <mergeCell ref="D33:E33"/>
    <mergeCell ref="F33:G33"/>
    <mergeCell ref="B41:M41"/>
    <mergeCell ref="B47:M47"/>
    <mergeCell ref="B48:M48"/>
    <mergeCell ref="B51:M51"/>
    <mergeCell ref="B52:M52"/>
    <mergeCell ref="B53:M53"/>
    <mergeCell ref="B55:M55"/>
    <mergeCell ref="B56:M56"/>
    <mergeCell ref="B46:K46"/>
    <mergeCell ref="L46:M46"/>
    <mergeCell ref="C35:D35"/>
    <mergeCell ref="E35:G35"/>
    <mergeCell ref="H35:I35"/>
    <mergeCell ref="J35:L35"/>
    <mergeCell ref="E21:F21"/>
    <mergeCell ref="G21:H21"/>
    <mergeCell ref="J21:K21"/>
    <mergeCell ref="L21:M21"/>
  </mergeCells>
  <dataValidations count="6">
    <dataValidation allowBlank="1" showInputMessage="1" showErrorMessage="1" promptTitle="PERIODO ACTUAL" prompt="Digite el valor que va a recibir en el Periodo Actual" sqref="E35:G35" xr:uid="{00000000-0002-0000-0100-000002000000}"/>
    <dataValidation allowBlank="1" showInputMessage="1" showErrorMessage="1" promptTitle="Valor inicial" prompt="Coloque el valor inicial de su contrato en numeros " sqref="C21:D21" xr:uid="{00000000-0002-0000-0100-000003000000}"/>
    <dataValidation allowBlank="1" showInputMessage="1" showErrorMessage="1" promptTitle="Adición o modificación" prompt="Coloque el valor de la modificacion o adición de su contrato" sqref="G21:H21" xr:uid="{00000000-0002-0000-0100-000004000000}"/>
    <dataValidation allowBlank="1" showInputMessage="1" showErrorMessage="1" promptTitle="VALORES PAGADOS" prompt="&quot;Digite el Valor Recibido en el Periodo&quot;" sqref="D33:F33 D30:F30 H33:K33 C27:J27 H30:K30" xr:uid="{00000000-0002-0000-0100-000005000000}"/>
    <dataValidation allowBlank="1" showInputMessage="1" showErrorMessage="1" promptTitle="VALORES PAGADOS" prompt="&quot;Digite el Valor Recibido en el Periodo &quot;" sqref="K27 C30:C31 C33:C34" xr:uid="{00000000-0002-0000-0100-000006000000}"/>
    <dataValidation type="list" allowBlank="1" showInputMessage="1" showErrorMessage="1" sqref="H70:H73" xr:uid="{00000000-0002-0000-0100-000007000000}">
      <formula1>$P$26:$P$28</formula1>
    </dataValidation>
  </dataValidations>
  <printOptions horizontalCentered="1"/>
  <pageMargins left="0.70866141732283472" right="0.70866141732283472" top="0.74803149606299213" bottom="1.1417322834645669" header="0.31496062992125984" footer="0.31496062992125984"/>
  <pageSetup scale="46" fitToHeight="0" orientation="portrait" r:id="rId1"/>
  <headerFooter>
    <oddFooter>&amp;C&amp;"Arial,Negrita"Piensa en el medio ambiente, antes de imprimir este documento.&amp;"Arial,Normal"
Cualquier copia impresa de este documento se considera como copia no controlada&amp;R&amp;P</oddFooter>
  </headerFooter>
  <rowBreaks count="1" manualBreakCount="1">
    <brk id="54" max="13" man="1"/>
  </rowBreaks>
  <drawing r:id="rId2"/>
  <legacyDrawing r:id="rId3"/>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100-000008000000}">
          <x14:formula1>
            <xm:f>DATOS!$C$4:$C$7</xm:f>
          </x14:formula1>
          <xm:sqref>J15:N15</xm:sqref>
        </x14:dataValidation>
        <x14:dataValidation type="list" allowBlank="1" showInputMessage="1" showErrorMessage="1" xr:uid="{00000000-0002-0000-0100-000009000000}">
          <x14:formula1>
            <xm:f>DATOS!$I$1:$I$27</xm:f>
          </x14:formula1>
          <xm:sqref>K7:N7 I7:I8</xm:sqref>
        </x14:dataValidation>
        <x14:dataValidation type="list" allowBlank="1" showInputMessage="1" showErrorMessage="1" xr:uid="{00000000-0002-0000-0100-00000C000000}">
          <x14:formula1>
            <xm:f>DATOS!$I$1:$I$5</xm:f>
          </x14:formula1>
          <xm:sqref>M42:N42</xm:sqref>
        </x14:dataValidation>
        <x14:dataValidation type="list" allowBlank="1" showInputMessage="1" showErrorMessage="1" xr:uid="{00000000-0002-0000-0100-00000D000000}">
          <x14:formula1>
            <xm:f>DATOS!$A$1:$A$12</xm:f>
          </x14:formula1>
          <xm:sqref>H13</xm:sqref>
        </x14:dataValidation>
        <x14:dataValidation type="list" allowBlank="1" showInputMessage="1" showErrorMessage="1" xr:uid="{50CBCE4B-AC74-4BCF-A37B-53E2B750D026}">
          <x14:formula1>
            <xm:f>DATOS!$G$2:$G$3</xm:f>
          </x14:formula1>
          <xm:sqref>B13:C14</xm:sqref>
        </x14:dataValidation>
        <x14:dataValidation type="list" allowBlank="1" showInputMessage="1" showErrorMessage="1" xr:uid="{00000000-0002-0000-0100-00000A000000}">
          <x14:formula1>
            <xm:f>DATOS!$M:$M</xm:f>
          </x14:formula1>
          <xm:sqref>D7:G8</xm:sqref>
        </x14:dataValidation>
        <x14:dataValidation type="list" allowBlank="1" showInputMessage="1" showErrorMessage="1" xr:uid="{BAB5DAB1-E747-49D6-A05E-E270A55518CE}">
          <x14:formula1>
            <xm:f>DATOS!$K$1:$K$3</xm:f>
          </x14:formula1>
          <xm:sqref>E16:G16</xm:sqref>
        </x14:dataValidation>
        <x14:dataValidation type="list" allowBlank="1" showInputMessage="1" showErrorMessage="1" xr:uid="{AFC0F7F7-B11E-4B1E-95C3-E6AB8C34BB9E}">
          <x14:formula1>
            <xm:f>DATOS!$C$1:$C$3</xm:f>
          </x14:formula1>
          <xm:sqref>B16:D16</xm:sqref>
        </x14:dataValidation>
        <x14:dataValidation type="list" allowBlank="1" showInputMessage="1" showErrorMessage="1" xr:uid="{9F08F327-45F7-41D5-BAB8-240E298580EC}">
          <x14:formula1>
            <xm:f>DATOS!$C$9:$C$10</xm:f>
          </x14:formula1>
          <xm:sqref>K8 M8 D68:D75</xm:sqref>
        </x14:dataValidation>
        <x14:dataValidation type="list" allowBlank="1" showInputMessage="1" showErrorMessage="1" xr:uid="{95BF2AFB-D243-4FB1-A534-DA4019EB50FD}">
          <x14:formula1>
            <xm:f>DATOS!$E$2:$E$3</xm:f>
          </x14:formula1>
          <xm:sqref>D17:E17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B41"/>
  <sheetViews>
    <sheetView topLeftCell="A44" workbookViewId="0">
      <selection activeCell="A41" sqref="A41"/>
    </sheetView>
  </sheetViews>
  <sheetFormatPr baseColWidth="10" defaultColWidth="11.44140625" defaultRowHeight="45" customHeight="1" x14ac:dyDescent="0.25"/>
  <cols>
    <col min="1" max="1" width="112.33203125" style="17" bestFit="1" customWidth="1"/>
    <col min="2" max="16384" width="11.44140625" style="17"/>
  </cols>
  <sheetData>
    <row r="1" spans="1:2" ht="45" customHeight="1" x14ac:dyDescent="0.25">
      <c r="A1" s="18" t="s">
        <v>160</v>
      </c>
      <c r="B1"/>
    </row>
    <row r="2" spans="1:2" ht="39.9" customHeight="1" x14ac:dyDescent="0.25">
      <c r="A2" s="19" t="s">
        <v>0</v>
      </c>
      <c r="B2"/>
    </row>
    <row r="3" spans="1:2" ht="39.9" customHeight="1" x14ac:dyDescent="0.25">
      <c r="A3" s="19" t="s">
        <v>222</v>
      </c>
      <c r="B3"/>
    </row>
    <row r="4" spans="1:2" ht="39.9" customHeight="1" x14ac:dyDescent="0.25">
      <c r="A4" s="19" t="s">
        <v>1</v>
      </c>
      <c r="B4"/>
    </row>
    <row r="5" spans="1:2" ht="39.9" customHeight="1" x14ac:dyDescent="0.25">
      <c r="A5" s="19" t="s">
        <v>2</v>
      </c>
      <c r="B5"/>
    </row>
    <row r="6" spans="1:2" ht="39.9" customHeight="1" x14ac:dyDescent="0.25">
      <c r="A6" s="19" t="s">
        <v>3</v>
      </c>
      <c r="B6"/>
    </row>
    <row r="7" spans="1:2" ht="39.9" customHeight="1" x14ac:dyDescent="0.25">
      <c r="A7" s="19" t="s">
        <v>4</v>
      </c>
      <c r="B7"/>
    </row>
    <row r="8" spans="1:2" ht="39.9" customHeight="1" x14ac:dyDescent="0.25">
      <c r="A8" s="19" t="s">
        <v>168</v>
      </c>
      <c r="B8"/>
    </row>
    <row r="9" spans="1:2" ht="39.9" customHeight="1" x14ac:dyDescent="0.25">
      <c r="A9" s="19" t="s">
        <v>161</v>
      </c>
      <c r="B9"/>
    </row>
    <row r="10" spans="1:2" ht="39.9" customHeight="1" x14ac:dyDescent="0.25">
      <c r="A10" s="19" t="s">
        <v>169</v>
      </c>
      <c r="B10"/>
    </row>
    <row r="11" spans="1:2" ht="39.9" customHeight="1" x14ac:dyDescent="0.25">
      <c r="A11" s="19" t="s">
        <v>5</v>
      </c>
      <c r="B11"/>
    </row>
    <row r="12" spans="1:2" ht="39.9" customHeight="1" x14ac:dyDescent="0.25">
      <c r="A12" s="19" t="s">
        <v>6</v>
      </c>
      <c r="B12"/>
    </row>
    <row r="13" spans="1:2" ht="39.9" customHeight="1" x14ac:dyDescent="0.25">
      <c r="A13" s="19" t="s">
        <v>7</v>
      </c>
      <c r="B13"/>
    </row>
    <row r="14" spans="1:2" ht="39.9" customHeight="1" x14ac:dyDescent="0.25">
      <c r="A14" s="19" t="s">
        <v>176</v>
      </c>
      <c r="B14"/>
    </row>
    <row r="15" spans="1:2" ht="39.9" customHeight="1" x14ac:dyDescent="0.25">
      <c r="A15" s="19" t="s">
        <v>177</v>
      </c>
      <c r="B15"/>
    </row>
    <row r="16" spans="1:2" ht="39.9" customHeight="1" x14ac:dyDescent="0.25">
      <c r="A16" s="19" t="s">
        <v>8</v>
      </c>
      <c r="B16"/>
    </row>
    <row r="17" spans="1:2" ht="39.9" customHeight="1" x14ac:dyDescent="0.25">
      <c r="A17" s="19" t="s">
        <v>9</v>
      </c>
      <c r="B17"/>
    </row>
    <row r="18" spans="1:2" ht="39.9" customHeight="1" x14ac:dyDescent="0.25">
      <c r="A18" s="19" t="s">
        <v>10</v>
      </c>
      <c r="B18"/>
    </row>
    <row r="19" spans="1:2" ht="39.9" customHeight="1" x14ac:dyDescent="0.25">
      <c r="A19" s="19" t="s">
        <v>11</v>
      </c>
      <c r="B19" s="20" t="s">
        <v>174</v>
      </c>
    </row>
    <row r="20" spans="1:2" ht="39.9" customHeight="1" x14ac:dyDescent="0.25">
      <c r="A20" s="19" t="s">
        <v>12</v>
      </c>
      <c r="B20"/>
    </row>
    <row r="21" spans="1:2" ht="39.9" customHeight="1" x14ac:dyDescent="0.25">
      <c r="A21" s="19" t="s">
        <v>13</v>
      </c>
      <c r="B21"/>
    </row>
    <row r="22" spans="1:2" ht="39.9" customHeight="1" x14ac:dyDescent="0.25">
      <c r="A22" s="19" t="s">
        <v>14</v>
      </c>
      <c r="B22"/>
    </row>
    <row r="23" spans="1:2" ht="39.9" customHeight="1" x14ac:dyDescent="0.25">
      <c r="A23" s="19" t="s">
        <v>15</v>
      </c>
      <c r="B23"/>
    </row>
    <row r="24" spans="1:2" ht="39.9" customHeight="1" x14ac:dyDescent="0.25">
      <c r="A24" s="21" t="s">
        <v>129</v>
      </c>
      <c r="B24"/>
    </row>
    <row r="25" spans="1:2" ht="39.9" customHeight="1" x14ac:dyDescent="0.25">
      <c r="A25" s="19" t="s">
        <v>16</v>
      </c>
      <c r="B25"/>
    </row>
    <row r="26" spans="1:2" ht="39.9" customHeight="1" x14ac:dyDescent="0.25">
      <c r="A26" s="19" t="s">
        <v>17</v>
      </c>
      <c r="B26"/>
    </row>
    <row r="27" spans="1:2" ht="39.9" customHeight="1" x14ac:dyDescent="0.25">
      <c r="A27" s="19" t="s">
        <v>18</v>
      </c>
      <c r="B27"/>
    </row>
    <row r="28" spans="1:2" ht="39.9" customHeight="1" x14ac:dyDescent="0.25">
      <c r="A28" s="19" t="s">
        <v>19</v>
      </c>
      <c r="B28"/>
    </row>
    <row r="29" spans="1:2" ht="39.9" customHeight="1" x14ac:dyDescent="0.25">
      <c r="A29" s="19" t="s">
        <v>20</v>
      </c>
      <c r="B29"/>
    </row>
    <row r="30" spans="1:2" ht="39.9" customHeight="1" x14ac:dyDescent="0.25">
      <c r="A30" s="19" t="s">
        <v>21</v>
      </c>
      <c r="B30"/>
    </row>
    <row r="31" spans="1:2" ht="39.9" customHeight="1" x14ac:dyDescent="0.25">
      <c r="A31" s="19" t="s">
        <v>22</v>
      </c>
      <c r="B31"/>
    </row>
    <row r="32" spans="1:2" ht="39.9" customHeight="1" x14ac:dyDescent="0.25">
      <c r="A32" s="22" t="s">
        <v>223</v>
      </c>
      <c r="B32"/>
    </row>
    <row r="33" spans="1:2" ht="39.9" customHeight="1" x14ac:dyDescent="0.25">
      <c r="A33" s="19" t="s">
        <v>23</v>
      </c>
      <c r="B33"/>
    </row>
    <row r="34" spans="1:2" ht="39.9" customHeight="1" x14ac:dyDescent="0.25">
      <c r="A34" s="19" t="s">
        <v>24</v>
      </c>
      <c r="B34"/>
    </row>
    <row r="35" spans="1:2" ht="39.9" customHeight="1" x14ac:dyDescent="0.25">
      <c r="A35" s="19" t="s">
        <v>133</v>
      </c>
      <c r="B35"/>
    </row>
    <row r="36" spans="1:2" ht="39.9" customHeight="1" x14ac:dyDescent="0.25">
      <c r="A36" s="23" t="s">
        <v>134</v>
      </c>
      <c r="B36"/>
    </row>
    <row r="37" spans="1:2" ht="39.9" customHeight="1" x14ac:dyDescent="0.25">
      <c r="A37" s="19" t="s">
        <v>135</v>
      </c>
      <c r="B37"/>
    </row>
    <row r="38" spans="1:2" ht="39.9" customHeight="1" x14ac:dyDescent="0.25">
      <c r="A38" s="19" t="s">
        <v>136</v>
      </c>
      <c r="B38"/>
    </row>
    <row r="39" spans="1:2" ht="39.9" customHeight="1" x14ac:dyDescent="0.25">
      <c r="A39" s="19" t="s">
        <v>137</v>
      </c>
      <c r="B39"/>
    </row>
    <row r="40" spans="1:2" ht="39.9" customHeight="1" x14ac:dyDescent="0.25">
      <c r="A40" s="19" t="s">
        <v>138</v>
      </c>
      <c r="B40"/>
    </row>
    <row r="41" spans="1:2" ht="39.9" customHeight="1" x14ac:dyDescent="0.25">
      <c r="A41" s="24" t="s">
        <v>25</v>
      </c>
      <c r="B41"/>
    </row>
  </sheetData>
  <sheetProtection algorithmName="SHA-512" hashValue="rjItMF2gtzMuNXPDwmH9Mp42vYdTrrjDwBZSpIuYKqV5+MmOF8Y9ojEYdHt7Xc7q3Qg12uTL1uGlBRK3G+5xuw==" saltValue="mBa8t+b78ODOU091qoPVZg==" spinCount="100000"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M27"/>
  <sheetViews>
    <sheetView workbookViewId="0">
      <selection activeCell="F21" sqref="F21"/>
    </sheetView>
  </sheetViews>
  <sheetFormatPr baseColWidth="10" defaultColWidth="11.44140625" defaultRowHeight="13.2" x14ac:dyDescent="0.25"/>
  <cols>
    <col min="1" max="2" width="11.44140625" style="26"/>
    <col min="3" max="3" width="21.33203125" style="26" bestFit="1" customWidth="1"/>
    <col min="4" max="6" width="11.44140625" style="26"/>
    <col min="7" max="7" width="15.33203125" style="26" bestFit="1" customWidth="1"/>
    <col min="8" max="8" width="11.44140625" style="26"/>
    <col min="9" max="9" width="11.44140625" style="27"/>
    <col min="10" max="12" width="11.44140625" style="26"/>
    <col min="13" max="13" width="94.6640625" style="26" bestFit="1" customWidth="1"/>
    <col min="14" max="16384" width="11.44140625" style="26"/>
  </cols>
  <sheetData>
    <row r="1" spans="1:13" ht="18.75" customHeight="1" x14ac:dyDescent="0.25">
      <c r="A1" s="25" t="s">
        <v>98</v>
      </c>
      <c r="I1" s="27">
        <v>1</v>
      </c>
      <c r="M1" s="28" t="s">
        <v>141</v>
      </c>
    </row>
    <row r="2" spans="1:13" ht="18.75" customHeight="1" x14ac:dyDescent="0.25">
      <c r="A2" s="25" t="s">
        <v>58</v>
      </c>
      <c r="C2" s="25" t="s">
        <v>131</v>
      </c>
      <c r="E2" s="25" t="s">
        <v>68</v>
      </c>
      <c r="G2" s="25" t="s">
        <v>167</v>
      </c>
      <c r="I2" s="27">
        <v>2</v>
      </c>
      <c r="K2" s="26" t="s">
        <v>171</v>
      </c>
      <c r="M2" s="28" t="s">
        <v>142</v>
      </c>
    </row>
    <row r="3" spans="1:13" ht="18.75" customHeight="1" x14ac:dyDescent="0.25">
      <c r="A3" s="25" t="s">
        <v>99</v>
      </c>
      <c r="C3" s="25" t="s">
        <v>132</v>
      </c>
      <c r="E3" s="25" t="s">
        <v>100</v>
      </c>
      <c r="G3" s="25" t="s">
        <v>55</v>
      </c>
      <c r="I3" s="27">
        <v>3</v>
      </c>
      <c r="K3" s="26" t="s">
        <v>172</v>
      </c>
      <c r="M3" s="28" t="s">
        <v>143</v>
      </c>
    </row>
    <row r="4" spans="1:13" ht="18.75" customHeight="1" x14ac:dyDescent="0.25">
      <c r="A4" s="25" t="s">
        <v>101</v>
      </c>
      <c r="G4" s="25"/>
      <c r="I4" s="27">
        <v>4</v>
      </c>
      <c r="M4" s="28" t="s">
        <v>144</v>
      </c>
    </row>
    <row r="5" spans="1:13" ht="18.75" customHeight="1" x14ac:dyDescent="0.25">
      <c r="A5" s="25" t="s">
        <v>102</v>
      </c>
      <c r="C5" s="25" t="s">
        <v>63</v>
      </c>
      <c r="G5" s="25"/>
      <c r="I5" s="27">
        <v>5</v>
      </c>
      <c r="M5" s="28"/>
    </row>
    <row r="6" spans="1:13" ht="18.75" customHeight="1" x14ac:dyDescent="0.25">
      <c r="A6" s="25" t="s">
        <v>103</v>
      </c>
      <c r="C6" s="25" t="s">
        <v>110</v>
      </c>
      <c r="I6" s="27">
        <v>6</v>
      </c>
      <c r="M6" s="28"/>
    </row>
    <row r="7" spans="1:13" ht="18.75" customHeight="1" x14ac:dyDescent="0.25">
      <c r="A7" s="25" t="s">
        <v>104</v>
      </c>
      <c r="C7" s="25" t="s">
        <v>111</v>
      </c>
      <c r="I7" s="27">
        <v>7</v>
      </c>
      <c r="M7" s="28"/>
    </row>
    <row r="8" spans="1:13" ht="18.75" customHeight="1" x14ac:dyDescent="0.25">
      <c r="A8" s="25" t="s">
        <v>105</v>
      </c>
      <c r="I8" s="27">
        <v>8</v>
      </c>
      <c r="M8" s="28"/>
    </row>
    <row r="9" spans="1:13" ht="18.75" customHeight="1" x14ac:dyDescent="0.25">
      <c r="A9" s="25" t="s">
        <v>106</v>
      </c>
      <c r="C9" s="25" t="s">
        <v>215</v>
      </c>
      <c r="I9" s="27">
        <v>9</v>
      </c>
      <c r="M9" s="28"/>
    </row>
    <row r="10" spans="1:13" ht="18.75" customHeight="1" x14ac:dyDescent="0.25">
      <c r="A10" s="25" t="s">
        <v>107</v>
      </c>
      <c r="C10" s="25" t="s">
        <v>66</v>
      </c>
      <c r="I10" s="27">
        <v>10</v>
      </c>
      <c r="M10" s="28"/>
    </row>
    <row r="11" spans="1:13" ht="18.75" customHeight="1" x14ac:dyDescent="0.25">
      <c r="A11" s="25" t="s">
        <v>108</v>
      </c>
      <c r="I11" s="27">
        <v>11</v>
      </c>
      <c r="M11" s="28"/>
    </row>
    <row r="12" spans="1:13" ht="18.75" customHeight="1" x14ac:dyDescent="0.25">
      <c r="A12" s="25" t="s">
        <v>109</v>
      </c>
      <c r="I12" s="27">
        <v>12</v>
      </c>
      <c r="M12" s="28"/>
    </row>
    <row r="13" spans="1:13" ht="18.75" customHeight="1" x14ac:dyDescent="0.25">
      <c r="I13" s="27">
        <v>13</v>
      </c>
      <c r="M13" s="28"/>
    </row>
    <row r="14" spans="1:13" ht="18.75" customHeight="1" x14ac:dyDescent="0.25">
      <c r="I14" s="27">
        <v>14</v>
      </c>
      <c r="M14" s="28"/>
    </row>
    <row r="15" spans="1:13" ht="18.75" customHeight="1" x14ac:dyDescent="0.25">
      <c r="I15" s="27">
        <v>15</v>
      </c>
      <c r="M15" s="28"/>
    </row>
    <row r="16" spans="1:13" ht="18.75" customHeight="1" x14ac:dyDescent="0.25">
      <c r="I16" s="27">
        <v>16</v>
      </c>
      <c r="M16" s="28"/>
    </row>
    <row r="17" spans="9:13" ht="18.75" customHeight="1" x14ac:dyDescent="0.25">
      <c r="I17" s="27">
        <v>17</v>
      </c>
      <c r="M17" s="28"/>
    </row>
    <row r="18" spans="9:13" ht="18.75" customHeight="1" x14ac:dyDescent="0.25">
      <c r="I18" s="27">
        <v>18</v>
      </c>
      <c r="M18" s="28"/>
    </row>
    <row r="19" spans="9:13" ht="18.75" customHeight="1" x14ac:dyDescent="0.25">
      <c r="I19" s="27">
        <v>19</v>
      </c>
      <c r="M19" s="28"/>
    </row>
    <row r="20" spans="9:13" ht="18.75" customHeight="1" x14ac:dyDescent="0.25">
      <c r="I20" s="27">
        <v>20</v>
      </c>
      <c r="M20" s="28"/>
    </row>
    <row r="21" spans="9:13" ht="18.75" customHeight="1" x14ac:dyDescent="0.25">
      <c r="I21" s="27">
        <v>21</v>
      </c>
      <c r="M21" s="28"/>
    </row>
    <row r="22" spans="9:13" ht="18.75" customHeight="1" x14ac:dyDescent="0.25">
      <c r="I22" s="27">
        <v>22</v>
      </c>
      <c r="M22" s="28"/>
    </row>
    <row r="23" spans="9:13" ht="18.75" customHeight="1" x14ac:dyDescent="0.25">
      <c r="I23" s="27">
        <v>23</v>
      </c>
      <c r="M23" s="28"/>
    </row>
    <row r="24" spans="9:13" ht="18" x14ac:dyDescent="0.25">
      <c r="I24" s="27">
        <v>24</v>
      </c>
      <c r="M24" s="28"/>
    </row>
    <row r="25" spans="9:13" ht="18" x14ac:dyDescent="0.25">
      <c r="I25" s="27">
        <v>25</v>
      </c>
      <c r="M25" s="28"/>
    </row>
    <row r="26" spans="9:13" ht="18" x14ac:dyDescent="0.25">
      <c r="I26" s="27">
        <v>26</v>
      </c>
      <c r="M26" s="28"/>
    </row>
    <row r="27" spans="9:13" ht="18" x14ac:dyDescent="0.25">
      <c r="I27" s="27">
        <v>27</v>
      </c>
      <c r="M27" s="28"/>
    </row>
  </sheetData>
  <sheetProtection algorithmName="SHA-512" hashValue="jCBsbgwnbwYUEFMcvoLAmEov4Vk9NF/7GTIx+b4QhFmNw/4rTTKDZFPC2Lcx+DvvlGi4X7sDiF0jzbA5hErsUw==" saltValue="0k8WaEb66dYXBBnZOqtdGA==" spinCount="100000" sheet="1" objects="1" scenarios="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8F251-3D96-4921-8434-744B3BFB1879}">
  <dimension ref="A1:L22"/>
  <sheetViews>
    <sheetView showGridLines="0" topLeftCell="A3" workbookViewId="0">
      <selection activeCell="N14" sqref="N14"/>
    </sheetView>
  </sheetViews>
  <sheetFormatPr baseColWidth="10" defaultRowHeight="13.2" x14ac:dyDescent="0.25"/>
  <cols>
    <col min="1" max="1" width="2.6640625" customWidth="1"/>
    <col min="2" max="2" width="13.6640625" customWidth="1"/>
    <col min="3" max="3" width="14.44140625" customWidth="1"/>
    <col min="10" max="10" width="11.88671875" customWidth="1"/>
    <col min="11" max="11" width="13.33203125" customWidth="1"/>
  </cols>
  <sheetData>
    <row r="1" spans="1:12" s="31" customFormat="1" ht="15" thickBot="1" x14ac:dyDescent="0.35">
      <c r="A1" s="30" t="s">
        <v>189</v>
      </c>
      <c r="B1" s="30" t="s">
        <v>189</v>
      </c>
      <c r="C1" s="30" t="s">
        <v>189</v>
      </c>
      <c r="D1" s="30" t="s">
        <v>189</v>
      </c>
      <c r="E1" s="30" t="s">
        <v>189</v>
      </c>
      <c r="F1" s="30" t="s">
        <v>189</v>
      </c>
      <c r="G1" s="30" t="s">
        <v>189</v>
      </c>
      <c r="H1" s="30" t="s">
        <v>189</v>
      </c>
      <c r="I1" s="30" t="s">
        <v>189</v>
      </c>
      <c r="J1" s="30" t="s">
        <v>189</v>
      </c>
      <c r="K1" s="30" t="s">
        <v>189</v>
      </c>
      <c r="L1" s="30" t="s">
        <v>189</v>
      </c>
    </row>
    <row r="2" spans="1:12" s="31" customFormat="1" ht="15" customHeight="1" x14ac:dyDescent="0.3">
      <c r="A2" s="32"/>
      <c r="B2" s="370" t="s">
        <v>190</v>
      </c>
      <c r="C2" s="371"/>
      <c r="D2" s="364" t="s">
        <v>145</v>
      </c>
      <c r="E2" s="364"/>
      <c r="F2" s="364"/>
      <c r="G2" s="364"/>
      <c r="H2" s="364"/>
      <c r="I2" s="365"/>
      <c r="J2" s="376" t="s">
        <v>146</v>
      </c>
      <c r="K2" s="377"/>
      <c r="L2" s="32"/>
    </row>
    <row r="3" spans="1:12" s="31" customFormat="1" ht="18" customHeight="1" x14ac:dyDescent="0.3">
      <c r="A3" s="32"/>
      <c r="B3" s="372"/>
      <c r="C3" s="373"/>
      <c r="D3" s="366"/>
      <c r="E3" s="366"/>
      <c r="F3" s="366"/>
      <c r="G3" s="366"/>
      <c r="H3" s="366"/>
      <c r="I3" s="367"/>
      <c r="J3" s="355" t="s">
        <v>162</v>
      </c>
      <c r="K3" s="356"/>
      <c r="L3" s="32"/>
    </row>
    <row r="4" spans="1:12" s="31" customFormat="1" ht="18" customHeight="1" x14ac:dyDescent="0.3">
      <c r="A4" s="30" t="s">
        <v>189</v>
      </c>
      <c r="B4" s="372"/>
      <c r="C4" s="373"/>
      <c r="D4" s="366"/>
      <c r="E4" s="366"/>
      <c r="F4" s="366"/>
      <c r="G4" s="366"/>
      <c r="H4" s="366"/>
      <c r="I4" s="367"/>
      <c r="J4" s="355" t="s">
        <v>181</v>
      </c>
      <c r="K4" s="356"/>
      <c r="L4" s="30" t="s">
        <v>189</v>
      </c>
    </row>
    <row r="5" spans="1:12" s="31" customFormat="1" ht="18.75" customHeight="1" thickBot="1" x14ac:dyDescent="0.35">
      <c r="A5" s="30" t="s">
        <v>189</v>
      </c>
      <c r="B5" s="374"/>
      <c r="C5" s="375"/>
      <c r="D5" s="368"/>
      <c r="E5" s="368"/>
      <c r="F5" s="368"/>
      <c r="G5" s="368"/>
      <c r="H5" s="368"/>
      <c r="I5" s="369"/>
      <c r="J5" s="357" t="s">
        <v>205</v>
      </c>
      <c r="K5" s="358"/>
      <c r="L5" s="30" t="s">
        <v>189</v>
      </c>
    </row>
    <row r="6" spans="1:12" s="31" customFormat="1" ht="15" thickBot="1" x14ac:dyDescent="0.35">
      <c r="A6" s="30" t="s">
        <v>189</v>
      </c>
      <c r="B6" s="30" t="s">
        <v>189</v>
      </c>
      <c r="C6" s="30" t="s">
        <v>189</v>
      </c>
      <c r="D6" s="30" t="s">
        <v>189</v>
      </c>
      <c r="E6" s="30" t="s">
        <v>189</v>
      </c>
      <c r="F6" s="30" t="s">
        <v>189</v>
      </c>
      <c r="G6" s="30" t="s">
        <v>189</v>
      </c>
      <c r="H6" s="30" t="s">
        <v>189</v>
      </c>
      <c r="I6" s="30" t="s">
        <v>189</v>
      </c>
      <c r="J6" s="30" t="s">
        <v>189</v>
      </c>
      <c r="K6" s="30" t="s">
        <v>189</v>
      </c>
      <c r="L6" s="30" t="s">
        <v>189</v>
      </c>
    </row>
    <row r="7" spans="1:12" s="31" customFormat="1" ht="15" thickBot="1" x14ac:dyDescent="0.35">
      <c r="A7" s="33"/>
      <c r="B7" s="359" t="s">
        <v>191</v>
      </c>
      <c r="C7" s="360"/>
      <c r="D7" s="361" t="s">
        <v>192</v>
      </c>
      <c r="E7" s="362"/>
      <c r="F7" s="361" t="s">
        <v>193</v>
      </c>
      <c r="G7" s="361"/>
      <c r="H7" s="361"/>
      <c r="I7" s="361"/>
      <c r="J7" s="361"/>
      <c r="K7" s="363"/>
      <c r="L7" s="33"/>
    </row>
    <row r="8" spans="1:12" s="31" customFormat="1" ht="20.25" customHeight="1" thickBot="1" x14ac:dyDescent="0.35">
      <c r="A8" s="33"/>
      <c r="B8" s="345">
        <v>42668</v>
      </c>
      <c r="C8" s="346"/>
      <c r="D8" s="347">
        <v>1</v>
      </c>
      <c r="E8" s="348"/>
      <c r="F8" s="349" t="s">
        <v>206</v>
      </c>
      <c r="G8" s="349"/>
      <c r="H8" s="349"/>
      <c r="I8" s="349"/>
      <c r="J8" s="349"/>
      <c r="K8" s="350"/>
      <c r="L8" s="33"/>
    </row>
    <row r="9" spans="1:12" s="31" customFormat="1" ht="30.75" customHeight="1" thickBot="1" x14ac:dyDescent="0.35">
      <c r="A9" s="33"/>
      <c r="B9" s="345" t="s">
        <v>208</v>
      </c>
      <c r="C9" s="346"/>
      <c r="D9" s="347">
        <v>2</v>
      </c>
      <c r="E9" s="348"/>
      <c r="F9" s="349" t="s">
        <v>207</v>
      </c>
      <c r="G9" s="349"/>
      <c r="H9" s="349"/>
      <c r="I9" s="349"/>
      <c r="J9" s="349"/>
      <c r="K9" s="350"/>
      <c r="L9" s="33"/>
    </row>
    <row r="10" spans="1:12" s="31" customFormat="1" ht="30.75" customHeight="1" thickBot="1" x14ac:dyDescent="0.35">
      <c r="A10" s="33"/>
      <c r="B10" s="345" t="s">
        <v>208</v>
      </c>
      <c r="C10" s="346"/>
      <c r="D10" s="347">
        <v>3</v>
      </c>
      <c r="E10" s="348"/>
      <c r="F10" s="349" t="s">
        <v>209</v>
      </c>
      <c r="G10" s="349"/>
      <c r="H10" s="349"/>
      <c r="I10" s="349"/>
      <c r="J10" s="349"/>
      <c r="K10" s="350"/>
      <c r="L10" s="33"/>
    </row>
    <row r="11" spans="1:12" s="31" customFormat="1" ht="20.25" customHeight="1" thickBot="1" x14ac:dyDescent="0.35">
      <c r="A11" s="33"/>
      <c r="B11" s="345">
        <v>42668</v>
      </c>
      <c r="C11" s="346"/>
      <c r="D11" s="347">
        <v>4</v>
      </c>
      <c r="E11" s="348"/>
      <c r="F11" s="349" t="s">
        <v>210</v>
      </c>
      <c r="G11" s="349"/>
      <c r="H11" s="349"/>
      <c r="I11" s="349"/>
      <c r="J11" s="349"/>
      <c r="K11" s="350"/>
      <c r="L11" s="33"/>
    </row>
    <row r="12" spans="1:12" s="31" customFormat="1" ht="20.25" customHeight="1" thickBot="1" x14ac:dyDescent="0.35">
      <c r="A12" s="33"/>
      <c r="B12" s="345">
        <v>43861</v>
      </c>
      <c r="C12" s="346"/>
      <c r="D12" s="347">
        <v>5</v>
      </c>
      <c r="E12" s="348"/>
      <c r="F12" s="349" t="s">
        <v>211</v>
      </c>
      <c r="G12" s="349"/>
      <c r="H12" s="349"/>
      <c r="I12" s="349"/>
      <c r="J12" s="349"/>
      <c r="K12" s="350"/>
      <c r="L12" s="33"/>
    </row>
    <row r="13" spans="1:12" s="31" customFormat="1" ht="46.2" customHeight="1" thickBot="1" x14ac:dyDescent="0.35">
      <c r="A13" s="33"/>
      <c r="B13" s="345">
        <v>45946</v>
      </c>
      <c r="C13" s="346"/>
      <c r="D13" s="347">
        <v>6</v>
      </c>
      <c r="E13" s="348"/>
      <c r="F13" s="349" t="s">
        <v>224</v>
      </c>
      <c r="G13" s="349"/>
      <c r="H13" s="349"/>
      <c r="I13" s="349"/>
      <c r="J13" s="349"/>
      <c r="K13" s="350"/>
      <c r="L13" s="33"/>
    </row>
    <row r="14" spans="1:12" s="31" customFormat="1" ht="15" thickBot="1" x14ac:dyDescent="0.35">
      <c r="A14" s="33"/>
      <c r="B14" s="351"/>
      <c r="C14" s="351"/>
      <c r="D14" s="351"/>
      <c r="E14" s="351"/>
      <c r="F14" s="351"/>
      <c r="G14" s="351"/>
      <c r="H14" s="351"/>
      <c r="I14" s="351"/>
      <c r="J14" s="351"/>
      <c r="K14" s="351"/>
      <c r="L14" s="33"/>
    </row>
    <row r="15" spans="1:12" s="31" customFormat="1" ht="15" thickBot="1" x14ac:dyDescent="0.35">
      <c r="A15" s="33"/>
      <c r="B15" s="352" t="s">
        <v>194</v>
      </c>
      <c r="C15" s="353"/>
      <c r="D15" s="353"/>
      <c r="E15" s="354"/>
      <c r="F15" s="353" t="s">
        <v>195</v>
      </c>
      <c r="G15" s="353"/>
      <c r="H15" s="354"/>
      <c r="I15" s="353" t="s">
        <v>196</v>
      </c>
      <c r="J15" s="353"/>
      <c r="K15" s="354"/>
      <c r="L15" s="33"/>
    </row>
    <row r="16" spans="1:12" s="31" customFormat="1" ht="8.25" customHeight="1" x14ac:dyDescent="0.3">
      <c r="A16" s="33"/>
      <c r="B16" s="331" t="s">
        <v>189</v>
      </c>
      <c r="C16" s="332"/>
      <c r="D16" s="332"/>
      <c r="E16" s="333"/>
      <c r="F16" s="331" t="s">
        <v>189</v>
      </c>
      <c r="G16" s="332"/>
      <c r="H16" s="333"/>
      <c r="I16" s="334" t="s">
        <v>189</v>
      </c>
      <c r="J16" s="335"/>
      <c r="K16" s="336"/>
      <c r="L16" s="33"/>
    </row>
    <row r="17" spans="1:12" s="31" customFormat="1" ht="54" customHeight="1" thickBot="1" x14ac:dyDescent="0.35">
      <c r="A17" s="33"/>
      <c r="B17" s="337" t="s">
        <v>202</v>
      </c>
      <c r="C17" s="338"/>
      <c r="D17" s="338"/>
      <c r="E17" s="339"/>
      <c r="F17" s="337" t="s">
        <v>203</v>
      </c>
      <c r="G17" s="338"/>
      <c r="H17" s="339"/>
      <c r="I17" s="337" t="s">
        <v>204</v>
      </c>
      <c r="J17" s="338"/>
      <c r="K17" s="339"/>
      <c r="L17" s="33"/>
    </row>
    <row r="18" spans="1:12" s="31" customFormat="1" ht="4.5" customHeight="1" thickBot="1" x14ac:dyDescent="0.35">
      <c r="A18" s="33"/>
      <c r="B18" s="341" t="s">
        <v>189</v>
      </c>
      <c r="C18" s="341"/>
      <c r="D18" s="341"/>
      <c r="E18" s="341"/>
      <c r="F18" s="341"/>
      <c r="G18" s="341"/>
      <c r="H18" s="341"/>
      <c r="I18" s="341"/>
      <c r="J18" s="341"/>
      <c r="K18" s="341"/>
      <c r="L18" s="33"/>
    </row>
    <row r="19" spans="1:12" s="31" customFormat="1" ht="15.6" thickBot="1" x14ac:dyDescent="0.35">
      <c r="A19" s="33"/>
      <c r="B19" s="342" t="s">
        <v>197</v>
      </c>
      <c r="C19" s="343"/>
      <c r="D19" s="344"/>
      <c r="E19" s="29" t="s">
        <v>183</v>
      </c>
      <c r="F19" s="342" t="s">
        <v>198</v>
      </c>
      <c r="G19" s="344"/>
      <c r="H19" s="35" t="s">
        <v>185</v>
      </c>
      <c r="I19" s="343" t="s">
        <v>199</v>
      </c>
      <c r="J19" s="344"/>
      <c r="K19" s="36">
        <v>1</v>
      </c>
      <c r="L19" s="33"/>
    </row>
    <row r="20" spans="1:12" s="31" customFormat="1" ht="7.5" customHeight="1" x14ac:dyDescent="0.3">
      <c r="A20" s="30" t="s">
        <v>189</v>
      </c>
      <c r="B20" s="30" t="s">
        <v>189</v>
      </c>
      <c r="C20" s="30" t="s">
        <v>189</v>
      </c>
      <c r="D20" s="30" t="s">
        <v>189</v>
      </c>
      <c r="E20" s="30" t="s">
        <v>189</v>
      </c>
      <c r="F20" s="30" t="s">
        <v>189</v>
      </c>
      <c r="G20" s="30" t="s">
        <v>189</v>
      </c>
      <c r="H20" s="30" t="s">
        <v>189</v>
      </c>
      <c r="I20" s="30" t="s">
        <v>189</v>
      </c>
      <c r="J20" s="30" t="s">
        <v>189</v>
      </c>
      <c r="K20" s="30" t="s">
        <v>189</v>
      </c>
      <c r="L20" s="30" t="s">
        <v>189</v>
      </c>
    </row>
    <row r="21" spans="1:12" s="31" customFormat="1" ht="15" customHeight="1" x14ac:dyDescent="0.3">
      <c r="A21" s="30" t="s">
        <v>189</v>
      </c>
      <c r="B21" s="340" t="s">
        <v>200</v>
      </c>
      <c r="C21" s="340"/>
      <c r="D21" s="340"/>
      <c r="E21" s="340"/>
      <c r="F21" s="340"/>
      <c r="G21" s="340"/>
      <c r="H21" s="340"/>
      <c r="I21" s="340"/>
      <c r="J21" s="340"/>
      <c r="K21" s="340"/>
      <c r="L21" s="34"/>
    </row>
    <row r="22" spans="1:12" s="31" customFormat="1" ht="12.75" customHeight="1" x14ac:dyDescent="0.3">
      <c r="A22" s="30" t="s">
        <v>189</v>
      </c>
      <c r="B22" s="340" t="s">
        <v>201</v>
      </c>
      <c r="C22" s="340"/>
      <c r="D22" s="340"/>
      <c r="E22" s="340"/>
      <c r="F22" s="340"/>
      <c r="G22" s="340"/>
      <c r="H22" s="340"/>
      <c r="I22" s="340"/>
      <c r="J22" s="340"/>
      <c r="K22" s="340"/>
      <c r="L22" s="34"/>
    </row>
  </sheetData>
  <mergeCells count="43">
    <mergeCell ref="J4:K4"/>
    <mergeCell ref="J5:K5"/>
    <mergeCell ref="B7:C7"/>
    <mergeCell ref="D7:E7"/>
    <mergeCell ref="F7:K7"/>
    <mergeCell ref="D2:I5"/>
    <mergeCell ref="B2:C5"/>
    <mergeCell ref="J2:K2"/>
    <mergeCell ref="J3:K3"/>
    <mergeCell ref="D11:E11"/>
    <mergeCell ref="D13:E13"/>
    <mergeCell ref="F13:K13"/>
    <mergeCell ref="B14:K14"/>
    <mergeCell ref="B15:E15"/>
    <mergeCell ref="F15:H15"/>
    <mergeCell ref="I15:K15"/>
    <mergeCell ref="B13:C13"/>
    <mergeCell ref="F11:K11"/>
    <mergeCell ref="B12:C12"/>
    <mergeCell ref="D12:E12"/>
    <mergeCell ref="F12:K12"/>
    <mergeCell ref="B11:C11"/>
    <mergeCell ref="B8:C8"/>
    <mergeCell ref="D8:E8"/>
    <mergeCell ref="F8:K8"/>
    <mergeCell ref="F9:K9"/>
    <mergeCell ref="F10:K10"/>
    <mergeCell ref="B9:C9"/>
    <mergeCell ref="B10:C10"/>
    <mergeCell ref="D9:E9"/>
    <mergeCell ref="D10:E10"/>
    <mergeCell ref="B21:K21"/>
    <mergeCell ref="B22:K22"/>
    <mergeCell ref="B18:K18"/>
    <mergeCell ref="B19:D19"/>
    <mergeCell ref="F19:G19"/>
    <mergeCell ref="I19:J19"/>
    <mergeCell ref="B16:E16"/>
    <mergeCell ref="F16:H16"/>
    <mergeCell ref="I16:K16"/>
    <mergeCell ref="B17:E17"/>
    <mergeCell ref="F17:H17"/>
    <mergeCell ref="I17:K1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LISTA DE CHEQUEO</vt:lpstr>
      <vt:lpstr>CUMPLIDO DE PAGO</vt:lpstr>
      <vt:lpstr>INSTRUCCIONES</vt:lpstr>
      <vt:lpstr>DATOS</vt:lpstr>
      <vt:lpstr>Control de cambios del formato </vt:lpstr>
      <vt:lpstr>'CUMPLIDO DE PAGO'!Área_de_impresión</vt:lpstr>
      <vt:lpstr>'CUMPLIDO DE PAGO'!Títulos_a_imprimir</vt:lpstr>
    </vt:vector>
  </TitlesOfParts>
  <Company>Escuela Superior de Administración Publica  E.S.A.P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miregonz</dc:creator>
  <cp:lastModifiedBy>Anay Pinto V.</cp:lastModifiedBy>
  <cp:lastPrinted>2025-11-21T14:51:55Z</cp:lastPrinted>
  <dcterms:created xsi:type="dcterms:W3CDTF">2008-05-28T17:22:51Z</dcterms:created>
  <dcterms:modified xsi:type="dcterms:W3CDTF">2025-11-21T17:55:03Z</dcterms:modified>
</cp:coreProperties>
</file>