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pint\Downloads\"/>
    </mc:Choice>
  </mc:AlternateContent>
  <xr:revisionPtr revIDLastSave="0" documentId="13_ncr:1_{139267D4-F640-4221-9B3B-941293A88096}" xr6:coauthVersionLast="47" xr6:coauthVersionMax="47" xr10:uidLastSave="{00000000-0000-0000-0000-000000000000}"/>
  <bookViews>
    <workbookView xWindow="-108" yWindow="-108" windowWidth="23256" windowHeight="12456" tabRatio="913" xr2:uid="{00000000-000D-0000-FFFF-FFFF00000000}"/>
  </bookViews>
  <sheets>
    <sheet name="Programa Auditorìas " sheetId="1" r:id="rId1"/>
    <sheet name="CONTROL CAMBIOS REGISTRO " sheetId="6" r:id="rId2"/>
    <sheet name="CONTROL CAMBIOS FORMATO" sheetId="7" r:id="rId3"/>
    <sheet name="Hoja1" sheetId="2" state="hidden" r:id="rId4"/>
    <sheet name="CRONOGRAMA  Planeacion" sheetId="4" state="hidden" r:id="rId5"/>
  </sheets>
  <definedNames>
    <definedName name="_xlnm._FilterDatabase" localSheetId="0" hidden="1">'Programa Auditorìas '!$A$17:$V$27</definedName>
    <definedName name="_xlnm.Print_Area" localSheetId="0">'Programa Auditorìas '!$A$1:$U$51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46" i="1" l="1"/>
  <c r="T46" i="1" l="1"/>
  <c r="Q46" i="1"/>
  <c r="R47" i="1" s="1"/>
  <c r="S47" i="1" s="1"/>
  <c r="S37" i="1" l="1"/>
  <c r="S18" i="1"/>
  <c r="S23" i="1"/>
  <c r="S22" i="1"/>
  <c r="S19" i="1"/>
  <c r="S45" i="1"/>
  <c r="S44" i="1"/>
  <c r="S26" i="1"/>
  <c r="S39" i="1"/>
  <c r="S21" i="1"/>
  <c r="S40" i="1"/>
  <c r="S25" i="1"/>
  <c r="S42" i="1"/>
  <c r="S24" i="1"/>
  <c r="S41" i="1"/>
  <c r="S27" i="1"/>
  <c r="S36" i="1"/>
  <c r="S38" i="1"/>
  <c r="S43" i="1"/>
  <c r="O46" i="1"/>
  <c r="O47" i="1" s="1"/>
  <c r="S46" i="1" l="1"/>
  <c r="Q47" i="1"/>
</calcChain>
</file>

<file path=xl/sharedStrings.xml><?xml version="1.0" encoding="utf-8"?>
<sst xmlns="http://schemas.openxmlformats.org/spreadsheetml/2006/main" count="334" uniqueCount="158">
  <si>
    <t> </t>
  </si>
  <si>
    <t>Escuela Tecnológica Instituto Técnico Central
Establecimiento Público de Educación Superior</t>
  </si>
  <si>
    <t xml:space="preserve">PROGRAMA ANUAL DE AUDITORÍAS- SISTEMA INTEGRADOS DE ASEGURAMIENTO </t>
  </si>
  <si>
    <t>CÓDIGO: GSI- CA-FO-15</t>
  </si>
  <si>
    <t>VIGENCIA: 2025-07-15</t>
  </si>
  <si>
    <t>PÁGINA:    1 de 1</t>
  </si>
  <si>
    <t>REGRESAR</t>
  </si>
  <si>
    <t>FECHA</t>
  </si>
  <si>
    <t>DESCRIPCIÓN DE LA ACTUALIZACIÓN</t>
  </si>
  <si>
    <t>RESPONSABLE</t>
  </si>
  <si>
    <t>CARGO</t>
  </si>
  <si>
    <t>VERSIÓN</t>
  </si>
  <si>
    <t>CAMBIOS</t>
  </si>
  <si>
    <t>ELABORÓ</t>
  </si>
  <si>
    <t>REVISÓ</t>
  </si>
  <si>
    <t>APROBÓ</t>
  </si>
  <si>
    <t>CLASIF. DE CONFIDENCIALIDAD</t>
  </si>
  <si>
    <t>IPB</t>
  </si>
  <si>
    <t>CLASIF. DE INTEGRIDAD</t>
  </si>
  <si>
    <t>A</t>
  </si>
  <si>
    <t>CLASIF. DE DISPONIBILIDAD</t>
  </si>
  <si>
    <t>Documento controlado por el Sistema de Gestión de la Calidad</t>
  </si>
  <si>
    <t>Asegúrese que corresponde a la última versión consultando el micrositio de calidad de la Escuela Tecnológica Instituto Técnico Central (ETITC)</t>
  </si>
  <si>
    <t>Escuela Tecnológica
Instituto Técnico Central</t>
  </si>
  <si>
    <t>PÁGINA:    1 de 2</t>
  </si>
  <si>
    <t>Método de Auditoría:
Entrevista- revisión documental - inspección</t>
  </si>
  <si>
    <t>No.</t>
  </si>
  <si>
    <t>Nombre de la actividad</t>
  </si>
  <si>
    <t>PROCESOS</t>
  </si>
  <si>
    <t>Detalle de la actividad</t>
  </si>
  <si>
    <t>Proceso</t>
  </si>
  <si>
    <t>Responsable Auditoría</t>
  </si>
  <si>
    <t>Líder de proceso</t>
  </si>
  <si>
    <t>Programación Año: 2025</t>
  </si>
  <si>
    <t>Actividades x Año</t>
  </si>
  <si>
    <t>Ejecución Año: 2025</t>
  </si>
  <si>
    <t>% Ejecución</t>
  </si>
  <si>
    <t>Estratégico</t>
  </si>
  <si>
    <t>Misional</t>
  </si>
  <si>
    <t>Apoyo</t>
  </si>
  <si>
    <t>Evaluación</t>
  </si>
  <si>
    <t xml:space="preserve">Fecha de inicio </t>
  </si>
  <si>
    <t xml:space="preserve">Agosto </t>
  </si>
  <si>
    <t xml:space="preserve">HORA DE INICIO </t>
  </si>
  <si>
    <t xml:space="preserve">Avance de ejecución </t>
  </si>
  <si>
    <t xml:space="preserve">Docencia PES </t>
  </si>
  <si>
    <t>Gestión Documental</t>
  </si>
  <si>
    <t>Janeth Peña Sánchez</t>
  </si>
  <si>
    <t xml:space="preserve">Gestión de Talento Humano </t>
  </si>
  <si>
    <t>Lucibeth Blanchar</t>
  </si>
  <si>
    <t>Docencia IBTI</t>
  </si>
  <si>
    <t xml:space="preserve">Hno. Camilo Andrés Vargas </t>
  </si>
  <si>
    <t xml:space="preserve">Gestión Jurídica </t>
  </si>
  <si>
    <t xml:space="preserve">Viviana Paola 
Pulido Suárez </t>
  </si>
  <si>
    <t xml:space="preserve">Gestión de Adquisiciones </t>
  </si>
  <si>
    <t>Gestión de Recursos Físicos</t>
  </si>
  <si>
    <t>Gestión Financiera</t>
  </si>
  <si>
    <t>Jair Contreras</t>
  </si>
  <si>
    <t xml:space="preserve">Gestión de Control Interno Disciplinario </t>
  </si>
  <si>
    <t>Direccionamiento
Institucional</t>
  </si>
  <si>
    <t xml:space="preserve">Hno. Ariosto
Ardila Silva </t>
  </si>
  <si>
    <t xml:space="preserve">Gestión de Control Interno </t>
  </si>
  <si>
    <t>Extensión y Proyección Social</t>
  </si>
  <si>
    <t>Félix Jorge Zea Arias</t>
  </si>
  <si>
    <t>Investigación</t>
  </si>
  <si>
    <t>TOTAL</t>
  </si>
  <si>
    <t>SUBTOTAL COMPONENTE No. 1</t>
  </si>
  <si>
    <t xml:space="preserve">Auditores Internos </t>
  </si>
  <si>
    <t xml:space="preserve">Proceso </t>
  </si>
  <si>
    <t xml:space="preserve">Lideres de proceso </t>
  </si>
  <si>
    <t xml:space="preserve">Cambia </t>
  </si>
  <si>
    <t>Martha Herrera-Anay Pinto</t>
  </si>
  <si>
    <t>Martha Herrera</t>
  </si>
  <si>
    <t>Hno. Jorge enrique Fonseca Sánchez</t>
  </si>
  <si>
    <t xml:space="preserve">Miguel Antonio Morales Beltrán </t>
  </si>
  <si>
    <t xml:space="preserve">Alicia Mancera-Anay Pinto </t>
  </si>
  <si>
    <t>Diana Guerrero</t>
  </si>
  <si>
    <t xml:space="preserve">Olga Méndez-Anay Pinto </t>
  </si>
  <si>
    <t>Edgar López</t>
  </si>
  <si>
    <t>Luis E. Yunque-Anay Pinto -Control Interno</t>
  </si>
  <si>
    <t>Diana Castañeda</t>
  </si>
  <si>
    <t xml:space="preserve">Gestión de Bienestar Universitario </t>
  </si>
  <si>
    <t>Hno. Camilo Alarcón</t>
  </si>
  <si>
    <t xml:space="preserve">Andrés Eduardo Orduz-Anay Pinto </t>
  </si>
  <si>
    <t>Jimena Pimiento</t>
  </si>
  <si>
    <t>Hno. Eliseo  Baracaldo Garzón</t>
  </si>
  <si>
    <t>Enrique Cardoza-Anay Pinto- Control Interno</t>
  </si>
  <si>
    <t>Félix Zea</t>
  </si>
  <si>
    <t xml:space="preserve">Edgar López-Anay Pinto </t>
  </si>
  <si>
    <t>Enrique Cardoza</t>
  </si>
  <si>
    <t xml:space="preserve">Diana Guerrero </t>
  </si>
  <si>
    <t xml:space="preserve">Jenny Garcia - Anay Pinto </t>
  </si>
  <si>
    <t>Luis E. Yunque</t>
  </si>
  <si>
    <t>Ariel Tovar Gómez</t>
  </si>
  <si>
    <t xml:space="preserve">Diana Guerrero-Anay Pinto </t>
  </si>
  <si>
    <t>Omar Barahona</t>
  </si>
  <si>
    <t>Experto técnico - 
Omar Barahona
- Anay Pinto</t>
  </si>
  <si>
    <t>Martha Rodríguez</t>
  </si>
  <si>
    <t>Gestión de Informática y Comunicaciones</t>
  </si>
  <si>
    <t>Anay Pinto -Control Interno</t>
  </si>
  <si>
    <t>Pedro Ayala</t>
  </si>
  <si>
    <t xml:space="preserve">Liliana Andrea
Castañeda </t>
  </si>
  <si>
    <t xml:space="preserve">Jimena Pimiento-Experto técnico </t>
  </si>
  <si>
    <t>Alicia Mancera</t>
  </si>
  <si>
    <t xml:space="preserve">Gestión de Seguridad de la Información </t>
  </si>
  <si>
    <t xml:space="preserve">Sandra Guerrero </t>
  </si>
  <si>
    <t xml:space="preserve">Pedro Ayala-Anay Pinto-Control Interno </t>
  </si>
  <si>
    <t>Jenny García</t>
  </si>
  <si>
    <t xml:space="preserve">Gestión de Autoevaluación </t>
  </si>
  <si>
    <t>Maritza Zabala</t>
  </si>
  <si>
    <t xml:space="preserve">
María E. González-Anay Pinto</t>
  </si>
  <si>
    <t>Olga Méndez</t>
  </si>
  <si>
    <t xml:space="preserve">Gestión Ambiental  </t>
  </si>
  <si>
    <t>Nathaly Sáchica Díaz</t>
  </si>
  <si>
    <t>Nathaly Sáchica-Anay Pinto</t>
  </si>
  <si>
    <t>Nathaly Sáchica</t>
  </si>
  <si>
    <t xml:space="preserve">Gestión de Seguridad y Salud en el Trabajo </t>
  </si>
  <si>
    <t>Andrés Orduz</t>
  </si>
  <si>
    <t>Félix Zea-Anay Pinto -Control Interno</t>
  </si>
  <si>
    <t xml:space="preserve">
María E. González</t>
  </si>
  <si>
    <t>Diana Castañeda-Control Interno</t>
  </si>
  <si>
    <t>Control Interno</t>
  </si>
  <si>
    <t xml:space="preserve">Gestión de Calidad </t>
  </si>
  <si>
    <t xml:space="preserve">Anay Pinto Valencia </t>
  </si>
  <si>
    <t>Jimena Pimiento-Anay Pinto</t>
  </si>
  <si>
    <t>Andrés Eduardo Orduz</t>
  </si>
  <si>
    <t xml:space="preserve">Diana Córdoba </t>
  </si>
  <si>
    <t xml:space="preserve">Jenny García - Anay Pinto </t>
  </si>
  <si>
    <t xml:space="preserve">Martha Rodríguez - Anay Pinto </t>
  </si>
  <si>
    <t>Luisa Marina 
Gómez Torres</t>
  </si>
  <si>
    <t>Hno. Armando Solano Suarez</t>
  </si>
  <si>
    <t>CRONOGRAMA DE AUDITORIAS INTERNA 2024- ESCUELA TECNOLOGICA INSTITUTO TECNICO CENTRAL (ETITC)</t>
  </si>
  <si>
    <t>No</t>
  </si>
  <si>
    <t>MES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</si>
  <si>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</si>
  <si>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</si>
  <si>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</si>
  <si>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</si>
  <si>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</si>
  <si>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</si>
  <si>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</si>
  <si>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</si>
  <si>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SEMANA</t>
  </si>
  <si>
    <t xml:space="preserve">Gestion de Adquisiciones </t>
  </si>
  <si>
    <t>VERSIÓN: 1</t>
  </si>
  <si>
    <t xml:space="preserve">Fecha de terminación </t>
  </si>
  <si>
    <r>
      <t xml:space="preserve">Objetivo del Programa: </t>
    </r>
    <r>
      <rPr>
        <sz val="12"/>
        <rFont val="Arial"/>
        <family val="2"/>
      </rPr>
      <t xml:space="preserve">  </t>
    </r>
  </si>
  <si>
    <t xml:space="preserve">Alcance del Programa:  </t>
  </si>
  <si>
    <t xml:space="preserve">Criterios: </t>
  </si>
  <si>
    <t xml:space="preserve">Recursos: </t>
  </si>
  <si>
    <t xml:space="preserve">Riesgos: </t>
  </si>
  <si>
    <t xml:space="preserve">Aprodó en el Comité Institucional de Gestión y Desempeño del  xxx de xxxxxx de 202x. </t>
  </si>
  <si>
    <r>
      <t xml:space="preserve">ANAY PINTO VALENCIA 
</t>
    </r>
    <r>
      <rPr>
        <sz val="10"/>
        <color rgb="FF000000"/>
        <rFont val="Arial"/>
        <family val="2"/>
      </rPr>
      <t>Profesional de calidad 
Administrador de la Documentación</t>
    </r>
  </si>
  <si>
    <r>
      <t xml:space="preserve">YANETH JIMENA  PIMIENTO CORTÉS
</t>
    </r>
    <r>
      <rPr>
        <sz val="10"/>
        <color rgb="FF000000"/>
        <rFont val="Arial"/>
        <family val="2"/>
      </rPr>
      <t>Líder del Proceso Gestión del Sistema Integrado de Aseguramiento</t>
    </r>
  </si>
  <si>
    <r>
      <t xml:space="preserve">YANETH JIMENA PIMIENTO CORTÉS
</t>
    </r>
    <r>
      <rPr>
        <sz val="10"/>
        <color rgb="FF000000"/>
        <rFont val="Arial"/>
        <family val="2"/>
      </rPr>
      <t>Profesional especializado</t>
    </r>
  </si>
  <si>
    <t xml:space="preserve">  
Escuela Tecnológica Instituto Técnico Central
Establecimiento Público de Educación Superior</t>
  </si>
  <si>
    <r>
      <t xml:space="preserve">Escuela Tecnológica Instituto Técnico Central
</t>
    </r>
    <r>
      <rPr>
        <b/>
        <sz val="8"/>
        <color rgb="FF000000"/>
        <rFont val="Arial"/>
        <family val="2"/>
      </rPr>
      <t>Establecimiento Público de Educación Superior</t>
    </r>
  </si>
  <si>
    <t>Adopción del documento; se crea formato para los sistemas de gestion de aseguramiento dibido a que conttrol interno alimino en su formato aspectos relevantes del SGI de la ETITC.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</si>
</sst>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1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rgb="FF292929"/>
      <name val="Arial"/>
      <family val="2"/>
    </font>
    <font>
      <b/>
      <sz val="6"/>
      <color rgb="FF000000"/>
      <name val="Arial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9"/>
      <color rgb="FF29292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6783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26783C"/>
        <bgColor rgb="FF000000"/>
      </patternFill>
    </fill>
    <fill>
      <patternFill patternType="solid">
        <fgColor rgb="FFFFFFFF"/>
        <bgColor rgb="FF000000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rgb="FF4B514E"/>
      </right>
      <top/>
      <bottom style="thin">
        <color rgb="FF4B514E"/>
      </bottom>
      <diagonal/>
    </border>
    <border>
      <left style="thin">
        <color rgb="FF4B514E"/>
      </left>
      <right style="thin">
        <color rgb="FF4B514E"/>
      </right>
      <top/>
      <bottom style="thin">
        <color rgb="FF4B514E"/>
      </bottom>
      <diagonal/>
    </border>
    <border>
      <left/>
      <right style="thin">
        <color rgb="FF4B514E"/>
      </right>
      <top/>
      <bottom/>
      <diagonal/>
    </border>
    <border>
      <left/>
      <right style="thin">
        <color rgb="FF4B514E"/>
      </right>
      <top style="thin">
        <color rgb="FF4B514E"/>
      </top>
      <bottom style="thin">
        <color rgb="FF4B514E"/>
      </bottom>
      <diagonal/>
    </border>
    <border>
      <left style="thin">
        <color rgb="FF4B514E"/>
      </left>
      <right style="thin">
        <color rgb="FF4B514E"/>
      </right>
      <top style="thin">
        <color rgb="FF4B514E"/>
      </top>
      <bottom style="thin">
        <color rgb="FF4B514E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7" fillId="0" borderId="0"/>
  </cellStyleXfs>
  <cellXfs count="265">
    <xf numFmtId="0" fontId="0" fillId="0" borderId="0" xfId="0"/>
    <xf numFmtId="0" fontId="9" fillId="4" borderId="0" xfId="0" applyFont="1" applyFill="1"/>
    <xf numFmtId="0" fontId="11" fillId="0" borderId="2" xfId="0" applyFont="1" applyBorder="1"/>
    <xf numFmtId="0" fontId="12" fillId="5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0" xfId="0" applyFont="1"/>
    <xf numFmtId="0" fontId="12" fillId="0" borderId="2" xfId="0" applyFont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14" fillId="0" borderId="0" xfId="0" applyFont="1"/>
    <xf numFmtId="0" fontId="0" fillId="0" borderId="2" xfId="0" applyBorder="1"/>
    <xf numFmtId="0" fontId="0" fillId="7" borderId="2" xfId="0" applyFill="1" applyBorder="1"/>
    <xf numFmtId="0" fontId="8" fillId="6" borderId="0" xfId="0" applyFont="1" applyFill="1"/>
    <xf numFmtId="0" fontId="2" fillId="0" borderId="2" xfId="0" applyFont="1" applyBorder="1"/>
    <xf numFmtId="0" fontId="2" fillId="7" borderId="2" xfId="0" applyFont="1" applyFill="1" applyBorder="1"/>
    <xf numFmtId="0" fontId="2" fillId="8" borderId="2" xfId="0" applyFont="1" applyFill="1" applyBorder="1"/>
    <xf numFmtId="0" fontId="2" fillId="6" borderId="2" xfId="0" applyFont="1" applyFill="1" applyBorder="1"/>
    <xf numFmtId="0" fontId="8" fillId="8" borderId="2" xfId="0" applyFont="1" applyFill="1" applyBorder="1"/>
    <xf numFmtId="0" fontId="8" fillId="6" borderId="0" xfId="0" applyFont="1" applyFill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6" fillId="0" borderId="0" xfId="0" applyFont="1"/>
    <xf numFmtId="0" fontId="18" fillId="0" borderId="0" xfId="1" applyFont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textRotation="255" wrapText="1"/>
    </xf>
    <xf numFmtId="0" fontId="3" fillId="6" borderId="1" xfId="1" applyFont="1" applyFill="1" applyBorder="1" applyAlignment="1">
      <alignment horizontal="center" vertical="center" textRotation="255" wrapText="1"/>
    </xf>
    <xf numFmtId="0" fontId="3" fillId="2" borderId="1" xfId="1" applyFont="1" applyFill="1" applyBorder="1" applyAlignment="1">
      <alignment horizontal="center" vertical="center" textRotation="255" wrapText="1"/>
    </xf>
    <xf numFmtId="0" fontId="3" fillId="9" borderId="1" xfId="1" applyFont="1" applyFill="1" applyBorder="1" applyAlignment="1">
      <alignment horizontal="center" vertical="center" textRotation="255" wrapText="1"/>
    </xf>
    <xf numFmtId="0" fontId="3" fillId="0" borderId="1" xfId="1" applyFont="1" applyBorder="1" applyAlignment="1">
      <alignment horizontal="center" vertical="center" textRotation="90"/>
    </xf>
    <xf numFmtId="0" fontId="20" fillId="6" borderId="28" xfId="0" applyFont="1" applyFill="1" applyBorder="1" applyAlignment="1">
      <alignment horizontal="center" vertical="center"/>
    </xf>
    <xf numFmtId="0" fontId="10" fillId="6" borderId="28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20" fillId="6" borderId="28" xfId="0" applyFont="1" applyFill="1" applyBorder="1"/>
    <xf numFmtId="9" fontId="10" fillId="6" borderId="28" xfId="15" applyFont="1" applyFill="1" applyBorder="1"/>
    <xf numFmtId="9" fontId="10" fillId="6" borderId="28" xfId="0" applyNumberFormat="1" applyFont="1" applyFill="1" applyBorder="1"/>
    <xf numFmtId="0" fontId="19" fillId="0" borderId="4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justify" vertical="center"/>
    </xf>
    <xf numFmtId="0" fontId="23" fillId="0" borderId="26" xfId="0" applyFont="1" applyBorder="1" applyAlignment="1">
      <alignment horizontal="justify" vertical="center"/>
    </xf>
    <xf numFmtId="0" fontId="23" fillId="0" borderId="16" xfId="0" applyFont="1" applyBorder="1" applyAlignment="1">
      <alignment horizontal="justify" vertical="center"/>
    </xf>
    <xf numFmtId="0" fontId="19" fillId="0" borderId="15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/>
    </xf>
    <xf numFmtId="0" fontId="10" fillId="6" borderId="48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2" fillId="5" borderId="2" xfId="1" applyFont="1" applyFill="1" applyBorder="1" applyAlignment="1" applyProtection="1">
      <alignment horizontal="justify" vertical="center"/>
      <protection locked="0"/>
    </xf>
    <xf numFmtId="0" fontId="11" fillId="0" borderId="18" xfId="0" applyFont="1" applyBorder="1" applyAlignment="1">
      <alignment horizontal="justify" vertical="center"/>
    </xf>
    <xf numFmtId="0" fontId="11" fillId="0" borderId="16" xfId="0" applyFont="1" applyBorder="1" applyAlignment="1">
      <alignment horizontal="center" vertical="center"/>
    </xf>
    <xf numFmtId="0" fontId="11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center" vertical="center"/>
    </xf>
    <xf numFmtId="0" fontId="12" fillId="5" borderId="2" xfId="1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/>
    </xf>
    <xf numFmtId="14" fontId="11" fillId="0" borderId="0" xfId="0" applyNumberFormat="1" applyFont="1"/>
    <xf numFmtId="0" fontId="11" fillId="5" borderId="2" xfId="0" applyFont="1" applyFill="1" applyBorder="1" applyAlignment="1">
      <alignment horizontal="justify" vertical="center"/>
    </xf>
    <xf numFmtId="0" fontId="11" fillId="0" borderId="26" xfId="0" applyFont="1" applyBorder="1" applyAlignment="1">
      <alignment horizontal="justify" vertical="center"/>
    </xf>
    <xf numFmtId="0" fontId="12" fillId="5" borderId="26" xfId="1" applyFont="1" applyFill="1" applyBorder="1" applyAlignment="1" applyProtection="1">
      <alignment horizontal="justify" vertical="center"/>
      <protection locked="0"/>
    </xf>
    <xf numFmtId="0" fontId="11" fillId="0" borderId="26" xfId="0" applyFont="1" applyBorder="1" applyAlignment="1">
      <alignment horizontal="center" vertical="center"/>
    </xf>
    <xf numFmtId="0" fontId="11" fillId="0" borderId="16" xfId="0" applyFont="1" applyBorder="1" applyAlignment="1">
      <alignment horizontal="justify" vertical="center"/>
    </xf>
    <xf numFmtId="0" fontId="12" fillId="5" borderId="16" xfId="1" applyFont="1" applyFill="1" applyBorder="1" applyAlignment="1" applyProtection="1">
      <alignment horizontal="justify" vertical="center"/>
      <protection locked="0"/>
    </xf>
    <xf numFmtId="18" fontId="11" fillId="0" borderId="0" xfId="0" applyNumberFormat="1" applyFont="1"/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2" xfId="0" applyFont="1" applyBorder="1" applyAlignment="1">
      <alignment wrapText="1"/>
    </xf>
    <xf numFmtId="0" fontId="12" fillId="5" borderId="0" xfId="0" applyFont="1" applyFill="1"/>
    <xf numFmtId="0" fontId="3" fillId="5" borderId="1" xfId="1" applyFont="1" applyFill="1" applyBorder="1" applyAlignment="1">
      <alignment horizontal="center" vertical="center" textRotation="255"/>
    </xf>
    <xf numFmtId="0" fontId="3" fillId="0" borderId="16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right" vertical="center" wrapText="1"/>
    </xf>
    <xf numFmtId="0" fontId="19" fillId="0" borderId="11" xfId="0" applyFont="1" applyBorder="1" applyAlignment="1">
      <alignment vertical="top" wrapText="1"/>
    </xf>
    <xf numFmtId="0" fontId="19" fillId="0" borderId="14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20" fontId="18" fillId="5" borderId="16" xfId="1" applyNumberFormat="1" applyFont="1" applyFill="1" applyBorder="1" applyAlignment="1" applyProtection="1">
      <alignment horizontal="center" vertical="center"/>
      <protection locked="0"/>
    </xf>
    <xf numFmtId="20" fontId="18" fillId="5" borderId="2" xfId="1" applyNumberFormat="1" applyFont="1" applyFill="1" applyBorder="1" applyAlignment="1" applyProtection="1">
      <alignment horizontal="center" vertical="center"/>
      <protection locked="0"/>
    </xf>
    <xf numFmtId="20" fontId="12" fillId="5" borderId="2" xfId="1" applyNumberFormat="1" applyFont="1" applyFill="1" applyBorder="1" applyAlignment="1" applyProtection="1">
      <alignment horizontal="center" vertical="center"/>
      <protection locked="0"/>
    </xf>
    <xf numFmtId="20" fontId="12" fillId="5" borderId="26" xfId="1" applyNumberFormat="1" applyFont="1" applyFill="1" applyBorder="1" applyAlignment="1" applyProtection="1">
      <alignment horizontal="center" vertical="center"/>
      <protection locked="0"/>
    </xf>
    <xf numFmtId="20" fontId="12" fillId="5" borderId="16" xfId="1" applyNumberFormat="1" applyFont="1" applyFill="1" applyBorder="1" applyAlignment="1" applyProtection="1">
      <alignment horizontal="center" vertical="center"/>
      <protection locked="0"/>
    </xf>
    <xf numFmtId="0" fontId="11" fillId="5" borderId="16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9" fontId="27" fillId="6" borderId="28" xfId="15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1" fillId="10" borderId="0" xfId="0" applyFont="1" applyFill="1"/>
    <xf numFmtId="0" fontId="17" fillId="10" borderId="0" xfId="0" applyFont="1" applyFill="1"/>
    <xf numFmtId="0" fontId="28" fillId="10" borderId="0" xfId="0" applyFont="1" applyFill="1"/>
    <xf numFmtId="0" fontId="17" fillId="11" borderId="0" xfId="0" applyFont="1" applyFill="1"/>
    <xf numFmtId="0" fontId="17" fillId="0" borderId="52" xfId="0" applyFont="1" applyBorder="1" applyAlignment="1">
      <alignment wrapText="1"/>
    </xf>
    <xf numFmtId="0" fontId="17" fillId="0" borderId="52" xfId="0" applyFont="1" applyBorder="1"/>
    <xf numFmtId="0" fontId="17" fillId="0" borderId="53" xfId="0" applyFont="1" applyBorder="1"/>
    <xf numFmtId="14" fontId="17" fillId="0" borderId="53" xfId="0" applyNumberFormat="1" applyFont="1" applyBorder="1"/>
    <xf numFmtId="0" fontId="29" fillId="12" borderId="52" xfId="0" applyFont="1" applyFill="1" applyBorder="1" applyAlignment="1">
      <alignment horizontal="center" vertical="center" wrapText="1"/>
    </xf>
    <xf numFmtId="0" fontId="29" fillId="12" borderId="55" xfId="0" applyFont="1" applyFill="1" applyBorder="1" applyAlignment="1">
      <alignment horizontal="center" vertical="center" wrapText="1"/>
    </xf>
    <xf numFmtId="0" fontId="29" fillId="12" borderId="56" xfId="0" applyFont="1" applyFill="1" applyBorder="1" applyAlignment="1">
      <alignment horizontal="center" vertical="center" wrapText="1"/>
    </xf>
    <xf numFmtId="0" fontId="32" fillId="13" borderId="0" xfId="0" applyFont="1" applyFill="1"/>
    <xf numFmtId="0" fontId="32" fillId="0" borderId="0" xfId="0" applyFont="1"/>
    <xf numFmtId="0" fontId="34" fillId="0" borderId="12" xfId="0" applyFont="1" applyBorder="1"/>
    <xf numFmtId="0" fontId="34" fillId="0" borderId="12" xfId="0" applyFont="1" applyBorder="1" applyAlignment="1">
      <alignment wrapText="1"/>
    </xf>
    <xf numFmtId="0" fontId="34" fillId="0" borderId="14" xfId="0" applyFont="1" applyBorder="1"/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/>
    </xf>
    <xf numFmtId="0" fontId="0" fillId="13" borderId="0" xfId="0" applyFill="1"/>
    <xf numFmtId="0" fontId="3" fillId="0" borderId="75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3" fillId="0" borderId="76" xfId="0" applyFont="1" applyBorder="1" applyAlignment="1">
      <alignment vertical="center" wrapText="1"/>
    </xf>
    <xf numFmtId="0" fontId="3" fillId="0" borderId="77" xfId="0" applyFont="1" applyBorder="1" applyAlignment="1">
      <alignment vertical="center"/>
    </xf>
    <xf numFmtId="14" fontId="11" fillId="0" borderId="2" xfId="0" applyNumberFormat="1" applyFont="1" applyBorder="1" applyAlignment="1">
      <alignment horizontal="center" vertical="center" wrapText="1"/>
    </xf>
    <xf numFmtId="0" fontId="7" fillId="0" borderId="0" xfId="16"/>
    <xf numFmtId="0" fontId="32" fillId="0" borderId="0" xfId="16" applyFont="1"/>
    <xf numFmtId="0" fontId="11" fillId="0" borderId="2" xfId="0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9" fontId="23" fillId="0" borderId="2" xfId="15" applyFont="1" applyBorder="1" applyAlignment="1">
      <alignment horizontal="center" vertical="center"/>
    </xf>
    <xf numFmtId="0" fontId="26" fillId="0" borderId="6" xfId="1" applyFont="1" applyBorder="1" applyAlignment="1">
      <alignment horizontal="left" vertical="top" wrapText="1"/>
    </xf>
    <xf numFmtId="0" fontId="26" fillId="0" borderId="17" xfId="1" applyFont="1" applyBorder="1" applyAlignment="1">
      <alignment horizontal="left" vertical="top" wrapText="1"/>
    </xf>
    <xf numFmtId="0" fontId="26" fillId="0" borderId="25" xfId="1" applyFont="1" applyBorder="1" applyAlignment="1">
      <alignment horizontal="left" vertical="top" wrapText="1"/>
    </xf>
    <xf numFmtId="0" fontId="26" fillId="0" borderId="22" xfId="1" applyFont="1" applyBorder="1" applyAlignment="1">
      <alignment horizontal="left" vertical="top" wrapText="1"/>
    </xf>
    <xf numFmtId="0" fontId="26" fillId="0" borderId="23" xfId="1" applyFont="1" applyBorder="1" applyAlignment="1">
      <alignment horizontal="left" vertical="top" wrapText="1"/>
    </xf>
    <xf numFmtId="0" fontId="26" fillId="0" borderId="24" xfId="1" applyFont="1" applyBorder="1" applyAlignment="1">
      <alignment horizontal="left" vertical="top" wrapText="1"/>
    </xf>
    <xf numFmtId="0" fontId="24" fillId="0" borderId="4" xfId="1" applyFont="1" applyBorder="1" applyAlignment="1">
      <alignment horizontal="left" vertical="top" wrapText="1"/>
    </xf>
    <xf numFmtId="0" fontId="24" fillId="0" borderId="29" xfId="1" applyFont="1" applyBorder="1" applyAlignment="1">
      <alignment horizontal="left" vertical="top" wrapText="1"/>
    </xf>
    <xf numFmtId="0" fontId="24" fillId="0" borderId="30" xfId="1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3" fillId="0" borderId="15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22" fillId="0" borderId="7" xfId="0" applyFont="1" applyBorder="1" applyAlignment="1" applyProtection="1">
      <alignment horizontal="center" wrapText="1"/>
      <protection locked="0"/>
    </xf>
    <xf numFmtId="0" fontId="22" fillId="0" borderId="8" xfId="0" applyFont="1" applyBorder="1" applyAlignment="1" applyProtection="1">
      <alignment horizontal="center" wrapText="1"/>
      <protection locked="0"/>
    </xf>
    <xf numFmtId="0" fontId="22" fillId="0" borderId="9" xfId="0" applyFont="1" applyBorder="1" applyAlignment="1" applyProtection="1">
      <alignment horizontal="center" wrapText="1"/>
      <protection locked="0"/>
    </xf>
    <xf numFmtId="0" fontId="22" fillId="0" borderId="10" xfId="0" applyFont="1" applyBorder="1" applyAlignment="1" applyProtection="1">
      <alignment horizontal="center" wrapText="1"/>
      <protection locked="0"/>
    </xf>
    <xf numFmtId="0" fontId="22" fillId="0" borderId="11" xfId="0" applyFont="1" applyBorder="1" applyAlignment="1" applyProtection="1">
      <alignment horizontal="center" wrapText="1"/>
      <protection locked="0"/>
    </xf>
    <xf numFmtId="0" fontId="22" fillId="0" borderId="12" xfId="0" applyFont="1" applyBorder="1" applyAlignment="1" applyProtection="1">
      <alignment horizont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9" fontId="10" fillId="6" borderId="23" xfId="15" applyFont="1" applyFill="1" applyBorder="1" applyAlignment="1">
      <alignment horizontal="center" vertical="center"/>
    </xf>
    <xf numFmtId="9" fontId="10" fillId="6" borderId="24" xfId="15" applyFont="1" applyFill="1" applyBorder="1" applyAlignment="1">
      <alignment horizontal="center" vertical="center"/>
    </xf>
    <xf numFmtId="9" fontId="10" fillId="6" borderId="43" xfId="0" applyNumberFormat="1" applyFont="1" applyFill="1" applyBorder="1" applyAlignment="1">
      <alignment horizontal="center"/>
    </xf>
    <xf numFmtId="9" fontId="10" fillId="6" borderId="44" xfId="0" applyNumberFormat="1" applyFont="1" applyFill="1" applyBorder="1" applyAlignment="1">
      <alignment horizontal="center"/>
    </xf>
    <xf numFmtId="0" fontId="19" fillId="0" borderId="37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37" xfId="0" applyFont="1" applyBorder="1" applyAlignment="1">
      <alignment horizontal="right" vertical="center" wrapText="1"/>
    </xf>
    <xf numFmtId="0" fontId="19" fillId="0" borderId="29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right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/>
    </xf>
    <xf numFmtId="0" fontId="11" fillId="5" borderId="42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7" fillId="0" borderId="13" xfId="0" applyFont="1" applyBorder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6" fillId="0" borderId="7" xfId="1" applyFont="1" applyBorder="1" applyAlignment="1">
      <alignment horizontal="left" vertical="top" wrapText="1"/>
    </xf>
    <xf numFmtId="0" fontId="26" fillId="0" borderId="13" xfId="1" applyFont="1" applyBorder="1" applyAlignment="1">
      <alignment horizontal="left" vertical="top" wrapText="1"/>
    </xf>
    <xf numFmtId="0" fontId="26" fillId="0" borderId="8" xfId="1" applyFont="1" applyBorder="1" applyAlignment="1">
      <alignment horizontal="left" vertical="top" wrapText="1"/>
    </xf>
    <xf numFmtId="0" fontId="26" fillId="0" borderId="4" xfId="1" applyFont="1" applyBorder="1" applyAlignment="1">
      <alignment horizontal="left" vertical="top" wrapText="1"/>
    </xf>
    <xf numFmtId="0" fontId="26" fillId="0" borderId="29" xfId="1" applyFont="1" applyBorder="1" applyAlignment="1">
      <alignment horizontal="left" vertical="top" wrapText="1"/>
    </xf>
    <xf numFmtId="0" fontId="26" fillId="0" borderId="30" xfId="1" applyFont="1" applyBorder="1" applyAlignment="1">
      <alignment horizontal="left" vertical="top" wrapText="1"/>
    </xf>
    <xf numFmtId="0" fontId="11" fillId="0" borderId="43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wrapText="1"/>
    </xf>
    <xf numFmtId="0" fontId="31" fillId="0" borderId="59" xfId="0" applyFont="1" applyBorder="1" applyAlignment="1">
      <alignment horizontal="center" wrapText="1"/>
    </xf>
    <xf numFmtId="0" fontId="31" fillId="0" borderId="58" xfId="0" applyFont="1" applyBorder="1" applyAlignment="1">
      <alignment horizontal="center" wrapText="1"/>
    </xf>
    <xf numFmtId="0" fontId="30" fillId="0" borderId="62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0" fontId="19" fillId="10" borderId="54" xfId="0" applyFont="1" applyFill="1" applyBorder="1" applyAlignment="1">
      <alignment horizontal="center" vertical="center" textRotation="90"/>
    </xf>
    <xf numFmtId="0" fontId="36" fillId="0" borderId="0" xfId="0" applyFont="1"/>
    <xf numFmtId="0" fontId="35" fillId="12" borderId="7" xfId="0" applyFont="1" applyFill="1" applyBorder="1" applyAlignment="1">
      <alignment wrapText="1"/>
    </xf>
    <xf numFmtId="0" fontId="35" fillId="12" borderId="13" xfId="0" applyFont="1" applyFill="1" applyBorder="1" applyAlignment="1">
      <alignment wrapText="1"/>
    </xf>
    <xf numFmtId="0" fontId="35" fillId="12" borderId="66" xfId="0" applyFont="1" applyFill="1" applyBorder="1" applyAlignment="1">
      <alignment wrapText="1"/>
    </xf>
    <xf numFmtId="0" fontId="21" fillId="0" borderId="62" xfId="0" applyFont="1" applyBorder="1" applyAlignment="1">
      <alignment wrapText="1"/>
    </xf>
    <xf numFmtId="0" fontId="21" fillId="0" borderId="61" xfId="0" applyFont="1" applyBorder="1" applyAlignment="1">
      <alignment wrapText="1"/>
    </xf>
    <xf numFmtId="0" fontId="17" fillId="0" borderId="62" xfId="0" applyFont="1" applyBorder="1"/>
    <xf numFmtId="0" fontId="17" fillId="0" borderId="61" xfId="0" applyFont="1" applyBorder="1"/>
    <xf numFmtId="0" fontId="17" fillId="0" borderId="60" xfId="0" applyFont="1" applyBorder="1"/>
    <xf numFmtId="0" fontId="33" fillId="0" borderId="0" xfId="0" applyFont="1" applyAlignment="1">
      <alignment wrapText="1"/>
    </xf>
    <xf numFmtId="0" fontId="21" fillId="0" borderId="78" xfId="16" applyFont="1" applyBorder="1" applyAlignment="1">
      <alignment wrapText="1"/>
    </xf>
    <xf numFmtId="0" fontId="21" fillId="0" borderId="23" xfId="16" applyFont="1" applyBorder="1" applyAlignment="1">
      <alignment wrapText="1"/>
    </xf>
    <xf numFmtId="0" fontId="21" fillId="0" borderId="79" xfId="16" applyFont="1" applyBorder="1" applyAlignment="1">
      <alignment wrapText="1"/>
    </xf>
    <xf numFmtId="0" fontId="21" fillId="0" borderId="78" xfId="16" applyFont="1" applyBorder="1" applyAlignment="1">
      <alignment vertical="center" wrapText="1"/>
    </xf>
    <xf numFmtId="0" fontId="21" fillId="0" borderId="23" xfId="16" applyFont="1" applyBorder="1" applyAlignment="1">
      <alignment vertical="center" wrapText="1"/>
    </xf>
    <xf numFmtId="0" fontId="21" fillId="0" borderId="79" xfId="16" applyFont="1" applyBorder="1" applyAlignment="1">
      <alignment vertical="center" wrapText="1"/>
    </xf>
    <xf numFmtId="0" fontId="17" fillId="0" borderId="14" xfId="0" applyFont="1" applyBorder="1"/>
    <xf numFmtId="0" fontId="34" fillId="0" borderId="65" xfId="0" applyFont="1" applyBorder="1" applyAlignment="1">
      <alignment wrapText="1"/>
    </xf>
    <xf numFmtId="0" fontId="34" fillId="0" borderId="64" xfId="0" applyFont="1" applyBorder="1" applyAlignment="1">
      <alignment wrapText="1"/>
    </xf>
    <xf numFmtId="0" fontId="34" fillId="0" borderId="63" xfId="0" applyFont="1" applyBorder="1" applyAlignment="1">
      <alignment wrapText="1"/>
    </xf>
    <xf numFmtId="0" fontId="37" fillId="0" borderId="74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7" fillId="0" borderId="73" xfId="0" applyFont="1" applyBorder="1" applyAlignment="1">
      <alignment horizontal="center" vertical="center" wrapText="1"/>
    </xf>
    <xf numFmtId="0" fontId="37" fillId="0" borderId="72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70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69" xfId="0" applyFont="1" applyBorder="1" applyAlignment="1">
      <alignment horizontal="center" vertical="center" wrapText="1"/>
    </xf>
    <xf numFmtId="0" fontId="29" fillId="12" borderId="65" xfId="0" applyFont="1" applyFill="1" applyBorder="1" applyAlignment="1">
      <alignment wrapText="1"/>
    </xf>
    <xf numFmtId="0" fontId="29" fillId="12" borderId="67" xfId="0" applyFont="1" applyFill="1" applyBorder="1" applyAlignment="1">
      <alignment wrapText="1"/>
    </xf>
    <xf numFmtId="0" fontId="29" fillId="12" borderId="64" xfId="0" applyFont="1" applyFill="1" applyBorder="1" applyAlignment="1">
      <alignment wrapText="1"/>
    </xf>
    <xf numFmtId="0" fontId="29" fillId="12" borderId="68" xfId="0" applyFont="1" applyFill="1" applyBorder="1" applyAlignment="1">
      <alignment wrapText="1"/>
    </xf>
    <xf numFmtId="0" fontId="29" fillId="12" borderId="63" xfId="0" applyFont="1" applyFill="1" applyBorder="1" applyAlignment="1">
      <alignment wrapText="1"/>
    </xf>
    <xf numFmtId="164" fontId="17" fillId="0" borderId="65" xfId="0" applyNumberFormat="1" applyFont="1" applyBorder="1" applyAlignment="1">
      <alignment horizontal="center" vertical="center"/>
    </xf>
    <xf numFmtId="164" fontId="17" fillId="0" borderId="63" xfId="0" applyNumberFormat="1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17" fillId="0" borderId="64" xfId="0" applyFont="1" applyBorder="1" applyAlignment="1">
      <alignment wrapText="1"/>
    </xf>
    <xf numFmtId="0" fontId="17" fillId="0" borderId="63" xfId="0" applyFont="1" applyBorder="1" applyAlignment="1">
      <alignment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1" fillId="0" borderId="62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1" fillId="0" borderId="5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8" fillId="6" borderId="0" xfId="0" applyFont="1" applyFill="1" applyAlignment="1">
      <alignment horizontal="center" vertical="center" wrapText="1"/>
    </xf>
    <xf numFmtId="0" fontId="8" fillId="6" borderId="2" xfId="0" applyFont="1" applyFill="1" applyBorder="1" applyAlignment="1">
      <alignment horizontal="center"/>
    </xf>
    <xf numFmtId="0" fontId="15" fillId="7" borderId="3" xfId="0" applyFont="1" applyFill="1" applyBorder="1" applyAlignment="1">
      <alignment horizontal="center" vertical="center"/>
    </xf>
  </cellXfs>
  <cellStyles count="17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Normal" xfId="0" builtinId="0"/>
    <cellStyle name="Normal 2" xfId="1" xr:uid="{00000000-0005-0000-0000-00000D000000}"/>
    <cellStyle name="Normal 2 2" xfId="16" xr:uid="{37ECDD8C-3663-43E1-B77F-50401E79D223}"/>
    <cellStyle name="Porcentaje" xfId="15" builtinId="5"/>
    <cellStyle name="Porcentual 2" xfId="2" xr:uid="{00000000-0005-0000-0000-00000E000000}"/>
  </cellStyles>
  <dxfs count="0"/>
  <tableStyles count="0" defaultTableStyle="TableStyleMedium2" defaultPivotStyle="PivotStyleLight16"/>
  <colors>
    <mruColors>
      <color rgb="FF2678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169389</xdr:colOff>
      <xdr:row>0</xdr:row>
      <xdr:rowOff>72459</xdr:rowOff>
    </xdr:from>
    <xdr:to>
      <xdr:col>2</xdr:col>
      <xdr:colOff>928346</xdr:colOff>
      <xdr:row>3</xdr:row>
      <xdr:rowOff>67357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3D0EDC-389E-C74A-8541-5C747BA361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332" y="72459"/>
          <a:ext cx="758957" cy="72424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328253</xdr:colOff>
      <xdr:row>28</xdr:row>
      <xdr:rowOff>47625</xdr:rowOff>
    </xdr:from>
    <xdr:ext cx="671871" cy="702469"/>
    <xdr:pic>
      <xdr:nvPicPr>
        <xdr:cNvPr id="6" name="Imagen 5">
          <a:extLst>
            <a:ext uri="{FF2B5EF4-FFF2-40B4-BE49-F238E27FC236}">
              <a16:creationId xmlns:a16="http://schemas.microsoft.com/office/drawing/2014/main" id="{D686B1FE-6342-4246-9C94-F8788049DE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941" y="13620750"/>
          <a:ext cx="671871" cy="70246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666750</xdr:colOff>
      <xdr:row>1</xdr:row>
      <xdr:rowOff>66674</xdr:rowOff>
    </xdr:from>
    <xdr:ext cx="552450" cy="561975"/>
    <xdr:pic>
      <xdr:nvPicPr>
        <xdr:cNvPr id="2" name="Imagen 1">
          <a:extLst>
            <a:ext uri="{FF2B5EF4-FFF2-40B4-BE49-F238E27FC236}">
              <a16:creationId xmlns:a16="http://schemas.microsoft.com/office/drawing/2014/main" id="{0D053348-D5A3-4408-A034-77F188FBB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57174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662940</xdr:colOff>
      <xdr:row>1</xdr:row>
      <xdr:rowOff>17145</xdr:rowOff>
    </xdr:from>
    <xdr:ext cx="457200" cy="504825"/>
    <xdr:pic>
      <xdr:nvPicPr>
        <xdr:cNvPr id="2" name="Imagen 1">
          <a:extLst>
            <a:ext uri="{FF2B5EF4-FFF2-40B4-BE49-F238E27FC236}">
              <a16:creationId xmlns:a16="http://schemas.microsoft.com/office/drawing/2014/main" id="{6E2E7992-5E69-4BF0-8858-B89E6D936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0" y="207645"/>
          <a:ext cx="45720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7"/>
  <sheetViews>
    <sheetView showGridLines="0" tabSelected="1" view="pageBreakPreview" zoomScale="110" zoomScaleNormal="110" zoomScaleSheetLayoutView="110" zoomScalePageLayoutView="40" workbookViewId="0">
      <selection activeCell="B7" sqref="B7:T8"/>
    </sheetView>
  </sheetViews>
  <sheetFormatPr baseColWidth="10" defaultColWidth="11.44140625" defaultRowHeight="13.8" x14ac:dyDescent="0.25"/>
  <cols>
    <col min="1" max="1" width="2.44140625" style="20" customWidth="1"/>
    <col min="2" max="2" width="6" style="20" customWidth="1"/>
    <col min="3" max="3" width="22.21875" style="20" customWidth="1"/>
    <col min="4" max="4" width="21.33203125" style="20" customWidth="1"/>
    <col min="5" max="8" width="4.109375" style="20" customWidth="1"/>
    <col min="9" max="9" width="50.5546875" style="20" customWidth="1"/>
    <col min="10" max="10" width="21.109375" style="20" customWidth="1"/>
    <col min="11" max="11" width="17.5546875" style="20" customWidth="1"/>
    <col min="12" max="12" width="37.21875" style="20" customWidth="1"/>
    <col min="13" max="13" width="12.109375" style="20" customWidth="1"/>
    <col min="14" max="14" width="13.33203125" style="20" customWidth="1"/>
    <col min="15" max="15" width="10" style="72" customWidth="1"/>
    <col min="16" max="16" width="10" style="20" customWidth="1"/>
    <col min="17" max="17" width="13.44140625" style="20" customWidth="1"/>
    <col min="18" max="18" width="18" style="20" customWidth="1"/>
    <col min="19" max="19" width="8.5546875" style="20" customWidth="1"/>
    <col min="20" max="20" width="22.33203125" style="20" customWidth="1"/>
    <col min="21" max="21" width="2.109375" style="20" customWidth="1"/>
    <col min="22" max="16384" width="11.44140625" style="20"/>
  </cols>
  <sheetData>
    <row r="1" spans="2:20" ht="8.25" customHeight="1" thickBot="1" x14ac:dyDescent="0.3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P1" s="5"/>
      <c r="Q1" s="5"/>
      <c r="R1" s="5"/>
      <c r="S1" s="5"/>
      <c r="T1" s="5"/>
    </row>
    <row r="2" spans="2:20" ht="24.9" customHeight="1" x14ac:dyDescent="0.25">
      <c r="B2" s="158" t="s">
        <v>156</v>
      </c>
      <c r="C2" s="159"/>
      <c r="D2" s="164" t="s">
        <v>2</v>
      </c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89"/>
      <c r="S2" s="124" t="s">
        <v>3</v>
      </c>
      <c r="T2" s="125"/>
    </row>
    <row r="3" spans="2:20" ht="24.9" customHeight="1" x14ac:dyDescent="0.25">
      <c r="B3" s="160"/>
      <c r="C3" s="161"/>
      <c r="D3" s="166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90"/>
      <c r="S3" s="126" t="s">
        <v>144</v>
      </c>
      <c r="T3" s="127"/>
    </row>
    <row r="4" spans="2:20" ht="24.9" customHeight="1" x14ac:dyDescent="0.25">
      <c r="B4" s="160"/>
      <c r="C4" s="161"/>
      <c r="D4" s="166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90"/>
      <c r="S4" s="126" t="s">
        <v>4</v>
      </c>
      <c r="T4" s="127"/>
    </row>
    <row r="5" spans="2:20" ht="24.9" customHeight="1" thickBot="1" x14ac:dyDescent="0.3">
      <c r="B5" s="162"/>
      <c r="C5" s="163"/>
      <c r="D5" s="168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91"/>
      <c r="S5" s="128" t="s">
        <v>24</v>
      </c>
      <c r="T5" s="129"/>
    </row>
    <row r="6" spans="2:20" ht="8.25" customHeight="1" thickBot="1" x14ac:dyDescent="0.3">
      <c r="B6" s="186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</row>
    <row r="7" spans="2:20" ht="22.2" customHeight="1" x14ac:dyDescent="0.25">
      <c r="B7" s="188" t="s">
        <v>146</v>
      </c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90"/>
    </row>
    <row r="8" spans="2:20" ht="22.2" customHeight="1" x14ac:dyDescent="0.25">
      <c r="B8" s="134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6"/>
    </row>
    <row r="9" spans="2:20" ht="22.2" customHeight="1" x14ac:dyDescent="0.25">
      <c r="B9" s="191" t="s">
        <v>147</v>
      </c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3"/>
    </row>
    <row r="10" spans="2:20" ht="22.2" customHeight="1" x14ac:dyDescent="0.25">
      <c r="B10" s="131" t="s">
        <v>148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3"/>
    </row>
    <row r="11" spans="2:20" ht="22.2" customHeight="1" x14ac:dyDescent="0.25">
      <c r="B11" s="134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6"/>
    </row>
    <row r="12" spans="2:20" ht="22.2" customHeight="1" x14ac:dyDescent="0.25">
      <c r="B12" s="137" t="s">
        <v>149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9"/>
    </row>
    <row r="13" spans="2:20" ht="22.2" customHeight="1" x14ac:dyDescent="0.25">
      <c r="B13" s="137" t="s">
        <v>150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9"/>
    </row>
    <row r="14" spans="2:20" ht="35.25" customHeight="1" x14ac:dyDescent="0.25">
      <c r="B14" s="140" t="s">
        <v>25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2"/>
    </row>
    <row r="15" spans="2:20" ht="10.5" customHeight="1" thickBot="1" x14ac:dyDescent="0.3">
      <c r="B15" s="78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80"/>
    </row>
    <row r="16" spans="2:20" ht="33.6" customHeight="1" x14ac:dyDescent="0.25">
      <c r="B16" s="143" t="s">
        <v>26</v>
      </c>
      <c r="C16" s="145" t="s">
        <v>27</v>
      </c>
      <c r="D16" s="146"/>
      <c r="E16" s="122" t="s">
        <v>28</v>
      </c>
      <c r="F16" s="149"/>
      <c r="G16" s="149"/>
      <c r="H16" s="123"/>
      <c r="I16" s="150" t="s">
        <v>29</v>
      </c>
      <c r="J16" s="152" t="s">
        <v>30</v>
      </c>
      <c r="K16" s="150" t="s">
        <v>31</v>
      </c>
      <c r="L16" s="154" t="s">
        <v>32</v>
      </c>
      <c r="M16" s="75"/>
      <c r="N16" s="75"/>
      <c r="O16" s="122" t="s">
        <v>33</v>
      </c>
      <c r="P16" s="123"/>
      <c r="Q16" s="150" t="s">
        <v>34</v>
      </c>
      <c r="R16" s="74" t="s">
        <v>35</v>
      </c>
      <c r="S16" s="145" t="s">
        <v>36</v>
      </c>
      <c r="T16" s="156"/>
    </row>
    <row r="17" spans="2:22" ht="144" customHeight="1" thickBot="1" x14ac:dyDescent="0.3">
      <c r="B17" s="144"/>
      <c r="C17" s="147"/>
      <c r="D17" s="148"/>
      <c r="E17" s="22" t="s">
        <v>37</v>
      </c>
      <c r="F17" s="23" t="s">
        <v>38</v>
      </c>
      <c r="G17" s="24" t="s">
        <v>39</v>
      </c>
      <c r="H17" s="25" t="s">
        <v>40</v>
      </c>
      <c r="I17" s="151"/>
      <c r="J17" s="153"/>
      <c r="K17" s="151"/>
      <c r="L17" s="155"/>
      <c r="M17" s="76" t="s">
        <v>41</v>
      </c>
      <c r="N17" s="76" t="s">
        <v>145</v>
      </c>
      <c r="O17" s="73" t="s">
        <v>42</v>
      </c>
      <c r="P17" s="26" t="s">
        <v>43</v>
      </c>
      <c r="Q17" s="151"/>
      <c r="R17" s="93" t="s">
        <v>44</v>
      </c>
      <c r="S17" s="147"/>
      <c r="T17" s="157"/>
      <c r="U17" s="21"/>
      <c r="V17" s="21"/>
    </row>
    <row r="18" spans="2:22" ht="35.4" customHeight="1" x14ac:dyDescent="0.25">
      <c r="B18" s="29">
        <v>1</v>
      </c>
      <c r="C18" s="199"/>
      <c r="D18" s="200"/>
      <c r="E18" s="45"/>
      <c r="F18" s="45"/>
      <c r="G18" s="45"/>
      <c r="H18" s="45"/>
      <c r="I18" s="52"/>
      <c r="J18" s="48"/>
      <c r="K18" s="48"/>
      <c r="L18" s="48"/>
      <c r="M18" s="118"/>
      <c r="N18" s="118"/>
      <c r="O18" s="64"/>
      <c r="P18" s="81"/>
      <c r="Q18" s="53"/>
      <c r="R18" s="38"/>
      <c r="S18" s="130" t="str">
        <f>IFERROR(SUM(R18:R18)/$Q$46,"")</f>
        <v/>
      </c>
      <c r="T18" s="130"/>
      <c r="U18" s="5"/>
      <c r="V18" s="5"/>
    </row>
    <row r="19" spans="2:22" ht="35.4" customHeight="1" x14ac:dyDescent="0.25">
      <c r="B19" s="30">
        <v>2</v>
      </c>
      <c r="C19" s="121"/>
      <c r="D19" s="121"/>
      <c r="E19" s="43"/>
      <c r="F19" s="43"/>
      <c r="G19" s="43"/>
      <c r="H19" s="43"/>
      <c r="I19" s="54"/>
      <c r="J19" s="48"/>
      <c r="K19" s="48"/>
      <c r="L19" s="48"/>
      <c r="M19" s="118"/>
      <c r="N19" s="118"/>
      <c r="O19" s="51"/>
      <c r="P19" s="82"/>
      <c r="Q19" s="55"/>
      <c r="R19" s="36"/>
      <c r="S19" s="130" t="str">
        <f>IFERROR(SUM(R19:R19)/$Q$46,"")</f>
        <v/>
      </c>
      <c r="T19" s="130"/>
      <c r="U19" s="5"/>
      <c r="V19" s="5"/>
    </row>
    <row r="20" spans="2:22" ht="35.4" customHeight="1" x14ac:dyDescent="0.25">
      <c r="B20" s="30">
        <v>3</v>
      </c>
      <c r="C20" s="121"/>
      <c r="D20" s="121"/>
      <c r="E20" s="43"/>
      <c r="F20" s="43"/>
      <c r="G20" s="43"/>
      <c r="H20" s="43"/>
      <c r="I20" s="54"/>
      <c r="J20" s="49"/>
      <c r="K20" s="48"/>
      <c r="L20" s="48"/>
      <c r="M20" s="118"/>
      <c r="N20" s="118"/>
      <c r="O20" s="51"/>
      <c r="P20" s="82"/>
      <c r="Q20" s="55"/>
      <c r="R20" s="36"/>
      <c r="S20" s="130"/>
      <c r="T20" s="130"/>
      <c r="U20" s="5"/>
      <c r="V20" s="5"/>
    </row>
    <row r="21" spans="2:22" ht="35.4" customHeight="1" x14ac:dyDescent="0.25">
      <c r="B21" s="30">
        <v>4</v>
      </c>
      <c r="C21" s="121"/>
      <c r="D21" s="121"/>
      <c r="E21" s="43"/>
      <c r="F21" s="43"/>
      <c r="G21" s="43"/>
      <c r="H21" s="43"/>
      <c r="I21" s="54"/>
      <c r="J21" s="48"/>
      <c r="K21" s="48"/>
      <c r="L21" s="48"/>
      <c r="M21" s="118"/>
      <c r="N21" s="118"/>
      <c r="O21" s="51"/>
      <c r="P21" s="82"/>
      <c r="Q21" s="55"/>
      <c r="R21" s="36"/>
      <c r="S21" s="130" t="str">
        <f t="shared" ref="S21:S27" si="0">IFERROR(SUM(R21:R21)/$Q$46,"")</f>
        <v/>
      </c>
      <c r="T21" s="130"/>
      <c r="U21" s="5"/>
      <c r="V21" s="5"/>
    </row>
    <row r="22" spans="2:22" ht="35.4" customHeight="1" x14ac:dyDescent="0.25">
      <c r="B22" s="30">
        <v>5</v>
      </c>
      <c r="C22" s="121"/>
      <c r="D22" s="121"/>
      <c r="E22" s="43"/>
      <c r="F22" s="43"/>
      <c r="G22" s="43"/>
      <c r="H22" s="43"/>
      <c r="I22" s="54"/>
      <c r="J22" s="3"/>
      <c r="K22" s="48"/>
      <c r="L22" s="3"/>
      <c r="M22" s="118"/>
      <c r="N22" s="118"/>
      <c r="O22" s="51"/>
      <c r="P22" s="82"/>
      <c r="Q22" s="57"/>
      <c r="R22" s="36"/>
      <c r="S22" s="130" t="str">
        <f t="shared" si="0"/>
        <v/>
      </c>
      <c r="T22" s="130"/>
      <c r="U22" s="58"/>
      <c r="V22" s="5"/>
    </row>
    <row r="23" spans="2:22" ht="35.4" customHeight="1" x14ac:dyDescent="0.25">
      <c r="B23" s="30">
        <v>5</v>
      </c>
      <c r="C23" s="121"/>
      <c r="D23" s="121"/>
      <c r="E23" s="43"/>
      <c r="F23" s="43"/>
      <c r="G23" s="43"/>
      <c r="H23" s="43"/>
      <c r="I23" s="54"/>
      <c r="J23" s="48"/>
      <c r="K23" s="48"/>
      <c r="L23" s="48"/>
      <c r="M23" s="118"/>
      <c r="N23" s="118"/>
      <c r="O23" s="56"/>
      <c r="P23" s="83"/>
      <c r="Q23" s="55"/>
      <c r="R23" s="36"/>
      <c r="S23" s="130" t="str">
        <f t="shared" si="0"/>
        <v/>
      </c>
      <c r="T23" s="130"/>
      <c r="U23" s="5"/>
      <c r="V23" s="5"/>
    </row>
    <row r="24" spans="2:22" ht="35.4" customHeight="1" x14ac:dyDescent="0.25">
      <c r="B24" s="30">
        <v>7</v>
      </c>
      <c r="C24" s="121"/>
      <c r="D24" s="121"/>
      <c r="E24" s="43"/>
      <c r="F24" s="43"/>
      <c r="G24" s="43"/>
      <c r="H24" s="43"/>
      <c r="I24" s="54"/>
      <c r="J24" s="59"/>
      <c r="K24" s="48"/>
      <c r="L24" s="49"/>
      <c r="M24" s="118"/>
      <c r="N24" s="118"/>
      <c r="O24" s="51"/>
      <c r="P24" s="83"/>
      <c r="Q24" s="55"/>
      <c r="R24" s="36"/>
      <c r="S24" s="130" t="str">
        <f t="shared" si="0"/>
        <v/>
      </c>
      <c r="T24" s="130"/>
      <c r="U24" s="58"/>
      <c r="V24" s="5"/>
    </row>
    <row r="25" spans="2:22" ht="35.4" customHeight="1" x14ac:dyDescent="0.25">
      <c r="B25" s="30">
        <v>8</v>
      </c>
      <c r="C25" s="121"/>
      <c r="D25" s="121"/>
      <c r="E25" s="43"/>
      <c r="F25" s="43"/>
      <c r="G25" s="43"/>
      <c r="H25" s="43"/>
      <c r="I25" s="54"/>
      <c r="J25" s="48"/>
      <c r="K25" s="48"/>
      <c r="L25" s="48"/>
      <c r="M25" s="118"/>
      <c r="N25" s="118"/>
      <c r="O25" s="51"/>
      <c r="P25" s="83"/>
      <c r="Q25" s="55"/>
      <c r="R25" s="36"/>
      <c r="S25" s="130" t="str">
        <f t="shared" si="0"/>
        <v/>
      </c>
      <c r="T25" s="130"/>
      <c r="U25" s="5"/>
      <c r="V25" s="5"/>
    </row>
    <row r="26" spans="2:22" ht="35.4" customHeight="1" x14ac:dyDescent="0.25">
      <c r="B26" s="30">
        <v>9</v>
      </c>
      <c r="C26" s="197"/>
      <c r="D26" s="198"/>
      <c r="E26" s="43"/>
      <c r="F26" s="43"/>
      <c r="G26" s="43"/>
      <c r="H26" s="43"/>
      <c r="I26" s="54"/>
      <c r="J26" s="48"/>
      <c r="K26" s="48"/>
      <c r="L26" s="48"/>
      <c r="M26" s="118"/>
      <c r="N26" s="118"/>
      <c r="O26" s="51"/>
      <c r="P26" s="83"/>
      <c r="Q26" s="55"/>
      <c r="R26" s="36"/>
      <c r="S26" s="130" t="str">
        <f t="shared" si="0"/>
        <v/>
      </c>
      <c r="T26" s="130"/>
      <c r="U26" s="5"/>
      <c r="V26" s="5"/>
    </row>
    <row r="27" spans="2:22" ht="35.4" customHeight="1" thickBot="1" x14ac:dyDescent="0.3">
      <c r="B27" s="34">
        <v>10</v>
      </c>
      <c r="C27" s="194"/>
      <c r="D27" s="195"/>
      <c r="E27" s="44"/>
      <c r="F27" s="44"/>
      <c r="G27" s="44"/>
      <c r="H27" s="44"/>
      <c r="I27" s="60"/>
      <c r="J27" s="48"/>
      <c r="K27" s="48"/>
      <c r="L27" s="49"/>
      <c r="M27" s="118"/>
      <c r="N27" s="118"/>
      <c r="O27" s="61"/>
      <c r="P27" s="84"/>
      <c r="Q27" s="62"/>
      <c r="R27" s="37"/>
      <c r="S27" s="130" t="str">
        <f t="shared" si="0"/>
        <v/>
      </c>
      <c r="T27" s="130"/>
      <c r="U27" s="5"/>
      <c r="V27" s="5"/>
    </row>
    <row r="28" spans="2:22" ht="5.25" customHeight="1" thickBot="1" x14ac:dyDescent="0.3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P28" s="5"/>
      <c r="Q28" s="5"/>
      <c r="R28" s="5"/>
      <c r="S28" s="5"/>
      <c r="T28" s="5"/>
      <c r="U28" s="5"/>
      <c r="V28" s="5"/>
    </row>
    <row r="29" spans="2:22" ht="24.9" customHeight="1" x14ac:dyDescent="0.25">
      <c r="B29" s="158" t="s">
        <v>23</v>
      </c>
      <c r="C29" s="159"/>
      <c r="D29" s="164" t="s">
        <v>2</v>
      </c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89"/>
      <c r="S29" s="124" t="s">
        <v>3</v>
      </c>
      <c r="T29" s="125"/>
      <c r="U29" s="5"/>
      <c r="V29" s="5"/>
    </row>
    <row r="30" spans="2:22" ht="24.9" customHeight="1" x14ac:dyDescent="0.25">
      <c r="B30" s="160"/>
      <c r="C30" s="161"/>
      <c r="D30" s="166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90"/>
      <c r="S30" s="126" t="s">
        <v>144</v>
      </c>
      <c r="T30" s="127"/>
      <c r="U30" s="5"/>
      <c r="V30" s="5"/>
    </row>
    <row r="31" spans="2:22" ht="24.9" customHeight="1" x14ac:dyDescent="0.25">
      <c r="B31" s="160"/>
      <c r="C31" s="161"/>
      <c r="D31" s="166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90"/>
      <c r="S31" s="126" t="s">
        <v>4</v>
      </c>
      <c r="T31" s="127"/>
      <c r="U31" s="5"/>
      <c r="V31" s="5"/>
    </row>
    <row r="32" spans="2:22" ht="24.9" customHeight="1" thickBot="1" x14ac:dyDescent="0.3">
      <c r="B32" s="162"/>
      <c r="C32" s="163"/>
      <c r="D32" s="168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91"/>
      <c r="S32" s="128" t="s">
        <v>24</v>
      </c>
      <c r="T32" s="129"/>
      <c r="U32" s="5"/>
      <c r="V32" s="5"/>
    </row>
    <row r="33" spans="1:22" ht="7.5" customHeight="1" thickBo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P33" s="5"/>
      <c r="Q33" s="5"/>
      <c r="R33" s="5"/>
      <c r="S33" s="5"/>
      <c r="T33" s="5"/>
      <c r="U33" s="5"/>
      <c r="V33" s="5"/>
    </row>
    <row r="34" spans="1:22" ht="21" customHeight="1" x14ac:dyDescent="0.25">
      <c r="A34" s="5"/>
      <c r="B34" s="143" t="s">
        <v>26</v>
      </c>
      <c r="C34" s="145" t="s">
        <v>27</v>
      </c>
      <c r="D34" s="146"/>
      <c r="E34" s="122" t="s">
        <v>28</v>
      </c>
      <c r="F34" s="149"/>
      <c r="G34" s="149"/>
      <c r="H34" s="123"/>
      <c r="I34" s="150" t="s">
        <v>29</v>
      </c>
      <c r="J34" s="152" t="s">
        <v>30</v>
      </c>
      <c r="K34" s="150" t="s">
        <v>31</v>
      </c>
      <c r="L34" s="154" t="s">
        <v>32</v>
      </c>
      <c r="M34" s="75"/>
      <c r="N34" s="75"/>
      <c r="O34" s="122" t="s">
        <v>33</v>
      </c>
      <c r="P34" s="123"/>
      <c r="Q34" s="150" t="s">
        <v>34</v>
      </c>
      <c r="R34" s="74" t="s">
        <v>35</v>
      </c>
      <c r="S34" s="145" t="s">
        <v>36</v>
      </c>
      <c r="T34" s="156"/>
      <c r="U34" s="5"/>
      <c r="V34" s="5"/>
    </row>
    <row r="35" spans="1:22" ht="150.75" customHeight="1" thickBot="1" x14ac:dyDescent="0.3">
      <c r="A35" s="5"/>
      <c r="B35" s="144"/>
      <c r="C35" s="147"/>
      <c r="D35" s="148"/>
      <c r="E35" s="22" t="s">
        <v>37</v>
      </c>
      <c r="F35" s="23" t="s">
        <v>38</v>
      </c>
      <c r="G35" s="24" t="s">
        <v>39</v>
      </c>
      <c r="H35" s="25" t="s">
        <v>40</v>
      </c>
      <c r="I35" s="151"/>
      <c r="J35" s="153"/>
      <c r="K35" s="151"/>
      <c r="L35" s="155"/>
      <c r="M35" s="76"/>
      <c r="N35" s="76"/>
      <c r="O35" s="73" t="s">
        <v>42</v>
      </c>
      <c r="P35" s="26" t="s">
        <v>43</v>
      </c>
      <c r="Q35" s="151"/>
      <c r="R35" s="93" t="s">
        <v>44</v>
      </c>
      <c r="S35" s="147"/>
      <c r="T35" s="157"/>
      <c r="U35" s="21"/>
      <c r="V35" s="21"/>
    </row>
    <row r="36" spans="1:22" ht="37.200000000000003" customHeight="1" x14ac:dyDescent="0.25">
      <c r="A36" s="5"/>
      <c r="B36" s="39">
        <v>11</v>
      </c>
      <c r="C36" s="196"/>
      <c r="D36" s="196"/>
      <c r="E36" s="42"/>
      <c r="F36" s="42"/>
      <c r="G36" s="42"/>
      <c r="H36" s="42"/>
      <c r="I36" s="63"/>
      <c r="J36" s="48"/>
      <c r="K36" s="48"/>
      <c r="L36" s="48"/>
      <c r="M36" s="118"/>
      <c r="N36" s="118"/>
      <c r="O36" s="64"/>
      <c r="P36" s="85"/>
      <c r="Q36" s="86"/>
      <c r="R36" s="38"/>
      <c r="S36" s="130" t="str">
        <f t="shared" ref="S36:S45" si="1">IFERROR(SUM(R36:R36)/$Q$46,"")</f>
        <v/>
      </c>
      <c r="T36" s="130"/>
      <c r="U36" s="5"/>
      <c r="V36" s="5"/>
    </row>
    <row r="37" spans="1:22" ht="37.200000000000003" customHeight="1" x14ac:dyDescent="0.25">
      <c r="A37" s="5"/>
      <c r="B37" s="40">
        <v>12</v>
      </c>
      <c r="C37" s="121"/>
      <c r="D37" s="121"/>
      <c r="E37" s="43"/>
      <c r="F37" s="43"/>
      <c r="G37" s="43"/>
      <c r="H37" s="43"/>
      <c r="I37" s="54"/>
      <c r="J37" s="49"/>
      <c r="K37" s="48"/>
      <c r="L37" s="49"/>
      <c r="M37" s="118"/>
      <c r="N37" s="118"/>
      <c r="O37" s="51"/>
      <c r="P37" s="83"/>
      <c r="Q37" s="87"/>
      <c r="R37" s="36"/>
      <c r="S37" s="130" t="str">
        <f t="shared" si="1"/>
        <v/>
      </c>
      <c r="T37" s="130"/>
      <c r="U37" s="58"/>
      <c r="V37" s="65"/>
    </row>
    <row r="38" spans="1:22" ht="37.200000000000003" customHeight="1" x14ac:dyDescent="0.25">
      <c r="A38" s="5"/>
      <c r="B38" s="40">
        <v>13</v>
      </c>
      <c r="C38" s="121"/>
      <c r="D38" s="121"/>
      <c r="E38" s="43"/>
      <c r="F38" s="43"/>
      <c r="G38" s="43"/>
      <c r="H38" s="43"/>
      <c r="I38" s="54"/>
      <c r="J38" s="49"/>
      <c r="K38" s="49"/>
      <c r="L38" s="49"/>
      <c r="M38" s="118"/>
      <c r="N38" s="118"/>
      <c r="O38" s="51"/>
      <c r="P38" s="83"/>
      <c r="Q38" s="87"/>
      <c r="R38" s="36"/>
      <c r="S38" s="130" t="str">
        <f t="shared" si="1"/>
        <v/>
      </c>
      <c r="T38" s="130"/>
      <c r="U38" s="5"/>
      <c r="V38" s="5"/>
    </row>
    <row r="39" spans="1:22" ht="37.200000000000003" customHeight="1" x14ac:dyDescent="0.25">
      <c r="A39" s="5"/>
      <c r="B39" s="40">
        <v>14</v>
      </c>
      <c r="C39" s="121"/>
      <c r="D39" s="121"/>
      <c r="E39" s="43"/>
      <c r="F39" s="43"/>
      <c r="G39" s="43"/>
      <c r="H39" s="43"/>
      <c r="I39" s="54"/>
      <c r="J39" s="49"/>
      <c r="K39" s="49"/>
      <c r="L39" s="49"/>
      <c r="M39" s="118"/>
      <c r="N39" s="118"/>
      <c r="O39" s="51"/>
      <c r="P39" s="83"/>
      <c r="Q39" s="87"/>
      <c r="R39" s="36"/>
      <c r="S39" s="130" t="str">
        <f t="shared" si="1"/>
        <v/>
      </c>
      <c r="T39" s="130"/>
      <c r="U39" s="58"/>
      <c r="V39" s="5"/>
    </row>
    <row r="40" spans="1:22" ht="37.200000000000003" customHeight="1" x14ac:dyDescent="0.25">
      <c r="A40" s="5"/>
      <c r="B40" s="40">
        <v>15</v>
      </c>
      <c r="C40" s="121"/>
      <c r="D40" s="121"/>
      <c r="E40" s="43"/>
      <c r="F40" s="43"/>
      <c r="G40" s="43"/>
      <c r="H40" s="43"/>
      <c r="I40" s="54"/>
      <c r="J40" s="49"/>
      <c r="K40" s="48"/>
      <c r="L40" s="48"/>
      <c r="M40" s="118"/>
      <c r="N40" s="118"/>
      <c r="O40" s="51"/>
      <c r="P40" s="83"/>
      <c r="Q40" s="87"/>
      <c r="R40" s="36"/>
      <c r="S40" s="130" t="str">
        <f t="shared" si="1"/>
        <v/>
      </c>
      <c r="T40" s="130"/>
      <c r="U40" s="5"/>
      <c r="V40" s="5"/>
    </row>
    <row r="41" spans="1:22" ht="37.200000000000003" customHeight="1" x14ac:dyDescent="0.25">
      <c r="A41" s="5"/>
      <c r="B41" s="40">
        <v>16</v>
      </c>
      <c r="C41" s="121"/>
      <c r="D41" s="121"/>
      <c r="E41" s="43"/>
      <c r="F41" s="43"/>
      <c r="G41" s="43"/>
      <c r="H41" s="43"/>
      <c r="I41" s="54"/>
      <c r="J41" s="49"/>
      <c r="K41" s="48"/>
      <c r="L41" s="48"/>
      <c r="M41" s="118"/>
      <c r="N41" s="118"/>
      <c r="O41" s="51"/>
      <c r="P41" s="83"/>
      <c r="Q41" s="87"/>
      <c r="R41" s="54"/>
      <c r="S41" s="130" t="str">
        <f t="shared" si="1"/>
        <v/>
      </c>
      <c r="T41" s="130"/>
      <c r="U41" s="5"/>
      <c r="V41" s="5"/>
    </row>
    <row r="42" spans="1:22" ht="37.200000000000003" customHeight="1" x14ac:dyDescent="0.25">
      <c r="A42" s="5"/>
      <c r="B42" s="40">
        <v>17</v>
      </c>
      <c r="C42" s="121"/>
      <c r="D42" s="121"/>
      <c r="E42" s="43"/>
      <c r="F42" s="43"/>
      <c r="G42" s="43"/>
      <c r="H42" s="43"/>
      <c r="I42" s="54"/>
      <c r="J42" s="49"/>
      <c r="K42" s="48"/>
      <c r="L42" s="49"/>
      <c r="M42" s="118"/>
      <c r="N42" s="118"/>
      <c r="O42" s="51"/>
      <c r="P42" s="83"/>
      <c r="Q42" s="87"/>
      <c r="R42" s="54"/>
      <c r="S42" s="130" t="str">
        <f t="shared" si="1"/>
        <v/>
      </c>
      <c r="T42" s="130"/>
      <c r="U42" s="58"/>
      <c r="V42" s="5"/>
    </row>
    <row r="43" spans="1:22" ht="37.200000000000003" customHeight="1" x14ac:dyDescent="0.25">
      <c r="A43" s="5"/>
      <c r="B43" s="40">
        <v>18</v>
      </c>
      <c r="C43" s="121"/>
      <c r="D43" s="121"/>
      <c r="E43" s="43"/>
      <c r="F43" s="43"/>
      <c r="G43" s="43"/>
      <c r="H43" s="43"/>
      <c r="I43" s="54"/>
      <c r="J43" s="48"/>
      <c r="K43" s="48"/>
      <c r="L43" s="48"/>
      <c r="M43" s="118"/>
      <c r="N43" s="118"/>
      <c r="O43" s="51"/>
      <c r="P43" s="83"/>
      <c r="Q43" s="87"/>
      <c r="R43" s="54"/>
      <c r="S43" s="130" t="str">
        <f t="shared" si="1"/>
        <v/>
      </c>
      <c r="T43" s="130"/>
      <c r="U43" s="5"/>
      <c r="V43" s="5"/>
    </row>
    <row r="44" spans="1:22" ht="37.200000000000003" customHeight="1" x14ac:dyDescent="0.25">
      <c r="A44" s="5"/>
      <c r="B44" s="40">
        <v>19</v>
      </c>
      <c r="C44" s="121"/>
      <c r="D44" s="121"/>
      <c r="E44" s="43"/>
      <c r="F44" s="43"/>
      <c r="G44" s="43"/>
      <c r="H44" s="43"/>
      <c r="I44" s="54"/>
      <c r="J44" s="48"/>
      <c r="K44" s="48"/>
      <c r="L44" s="48"/>
      <c r="M44" s="118"/>
      <c r="N44" s="118"/>
      <c r="O44" s="51"/>
      <c r="P44" s="83"/>
      <c r="Q44" s="87"/>
      <c r="R44" s="54"/>
      <c r="S44" s="130" t="str">
        <f t="shared" si="1"/>
        <v/>
      </c>
      <c r="T44" s="130"/>
      <c r="U44" s="5"/>
      <c r="V44" s="5"/>
    </row>
    <row r="45" spans="1:22" ht="37.200000000000003" customHeight="1" thickBot="1" x14ac:dyDescent="0.3">
      <c r="A45" s="5"/>
      <c r="B45" s="41">
        <v>20</v>
      </c>
      <c r="C45" s="185"/>
      <c r="D45" s="185"/>
      <c r="E45" s="44"/>
      <c r="F45" s="44"/>
      <c r="G45" s="44"/>
      <c r="H45" s="44"/>
      <c r="I45" s="60"/>
      <c r="J45" s="48"/>
      <c r="K45" s="48"/>
      <c r="L45" s="48"/>
      <c r="M45" s="118"/>
      <c r="N45" s="118"/>
      <c r="O45" s="61"/>
      <c r="P45" s="84"/>
      <c r="Q45" s="88"/>
      <c r="R45" s="60"/>
      <c r="S45" s="130" t="str">
        <f t="shared" si="1"/>
        <v/>
      </c>
      <c r="T45" s="130"/>
      <c r="U45" s="5"/>
      <c r="V45" s="5"/>
    </row>
    <row r="46" spans="1:22" s="35" customFormat="1" ht="26.25" customHeight="1" thickBot="1" x14ac:dyDescent="0.35">
      <c r="A46" s="66"/>
      <c r="B46" s="183"/>
      <c r="C46" s="180" t="s">
        <v>65</v>
      </c>
      <c r="D46" s="180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8">
        <f t="shared" ref="O46" si="2">COUNT(O18:O45)</f>
        <v>0</v>
      </c>
      <c r="P46" s="28"/>
      <c r="Q46" s="46">
        <f>SUM(Q18:Q45)</f>
        <v>0</v>
      </c>
      <c r="R46" s="47">
        <f t="shared" ref="R46" si="3">SUM(R18:R45)</f>
        <v>0</v>
      </c>
      <c r="S46" s="170">
        <f>SUM(S18:S45)</f>
        <v>0</v>
      </c>
      <c r="T46" s="171">
        <f t="shared" ref="T46" si="4">SUM(T18:T45)</f>
        <v>0</v>
      </c>
      <c r="U46" s="66"/>
      <c r="V46" s="66"/>
    </row>
    <row r="47" spans="1:22" ht="36.75" customHeight="1" thickBot="1" x14ac:dyDescent="0.3">
      <c r="A47" s="5"/>
      <c r="B47" s="184"/>
      <c r="C47" s="181" t="s">
        <v>66</v>
      </c>
      <c r="D47" s="182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92" t="e">
        <f>+O46/$Q$46</f>
        <v>#DIV/0!</v>
      </c>
      <c r="P47" s="32"/>
      <c r="Q47" s="33">
        <f>SUM(L46:O46)/20</f>
        <v>0</v>
      </c>
      <c r="R47" s="92" t="e">
        <f>+R46/$Q$46</f>
        <v>#DIV/0!</v>
      </c>
      <c r="S47" s="172" t="e">
        <f>SUM(R47:R47)</f>
        <v>#DIV/0!</v>
      </c>
      <c r="T47" s="173"/>
      <c r="U47" s="5"/>
      <c r="V47" s="5"/>
    </row>
    <row r="48" spans="1:22" ht="6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P48" s="5"/>
      <c r="Q48" s="5"/>
      <c r="R48" s="5"/>
      <c r="S48" s="5"/>
      <c r="T48" s="5"/>
      <c r="U48" s="5"/>
      <c r="V48" s="5"/>
    </row>
    <row r="49" spans="1:22" x14ac:dyDescent="0.25">
      <c r="A49" s="5"/>
      <c r="B49" s="50" t="s">
        <v>151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P49" s="5"/>
      <c r="Q49" s="5"/>
      <c r="R49" s="5"/>
      <c r="S49" s="5"/>
      <c r="T49" s="5"/>
      <c r="U49" s="5"/>
      <c r="V49" s="5"/>
    </row>
    <row r="50" spans="1:22" ht="23.25" customHeight="1" x14ac:dyDescent="0.25">
      <c r="A50" s="5"/>
      <c r="B50" s="174" t="s">
        <v>16</v>
      </c>
      <c r="C50" s="175"/>
      <c r="D50" s="176"/>
      <c r="E50" s="48" t="s">
        <v>17</v>
      </c>
      <c r="F50" s="177" t="s">
        <v>18</v>
      </c>
      <c r="G50" s="178"/>
      <c r="H50" s="178"/>
      <c r="I50" s="178"/>
      <c r="J50" s="178"/>
      <c r="K50" s="178"/>
      <c r="L50" s="179"/>
      <c r="M50" s="77"/>
      <c r="N50" s="77"/>
      <c r="O50" s="178"/>
      <c r="P50" s="178"/>
      <c r="Q50" s="178"/>
      <c r="R50" s="178"/>
      <c r="S50" s="179"/>
      <c r="T50" s="48">
        <v>1</v>
      </c>
      <c r="U50" s="5"/>
      <c r="V50" s="5"/>
    </row>
    <row r="55" spans="1:22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P55" s="5"/>
      <c r="Q55" s="5"/>
      <c r="R55" s="5"/>
      <c r="S55" s="5"/>
      <c r="T55" s="5"/>
      <c r="U55" s="5"/>
      <c r="V55" s="5"/>
    </row>
    <row r="56" spans="1:22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P56" s="5"/>
      <c r="Q56" s="5"/>
      <c r="R56" s="5"/>
      <c r="S56" s="5"/>
      <c r="T56" s="5"/>
      <c r="U56" s="5"/>
      <c r="V56" s="5"/>
    </row>
    <row r="57" spans="1:22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P57" s="5"/>
      <c r="Q57" s="5"/>
      <c r="R57" s="5"/>
      <c r="S57" s="5"/>
      <c r="T57" s="5"/>
      <c r="U57" s="5"/>
      <c r="V57" s="5"/>
    </row>
  </sheetData>
  <autoFilter ref="A17:V27" xr:uid="{00000000-0001-0000-0000-000000000000}">
    <filterColumn colId="2" showButton="0"/>
    <filterColumn colId="18" showButton="0"/>
  </autoFilter>
  <mergeCells count="87">
    <mergeCell ref="B7:T8"/>
    <mergeCell ref="B9:T9"/>
    <mergeCell ref="C27:D27"/>
    <mergeCell ref="C36:D36"/>
    <mergeCell ref="C43:D43"/>
    <mergeCell ref="C22:D22"/>
    <mergeCell ref="C23:D23"/>
    <mergeCell ref="C24:D24"/>
    <mergeCell ref="C25:D25"/>
    <mergeCell ref="C26:D26"/>
    <mergeCell ref="C18:D18"/>
    <mergeCell ref="C19:D19"/>
    <mergeCell ref="C21:D21"/>
    <mergeCell ref="S18:T18"/>
    <mergeCell ref="S19:T19"/>
    <mergeCell ref="S21:T21"/>
    <mergeCell ref="B2:C5"/>
    <mergeCell ref="B6:T6"/>
    <mergeCell ref="D2:Q5"/>
    <mergeCell ref="S2:T2"/>
    <mergeCell ref="S3:T3"/>
    <mergeCell ref="S4:T4"/>
    <mergeCell ref="S5:T5"/>
    <mergeCell ref="B16:B17"/>
    <mergeCell ref="K16:K17"/>
    <mergeCell ref="Q16:Q17"/>
    <mergeCell ref="C16:D17"/>
    <mergeCell ref="O16:P16"/>
    <mergeCell ref="J16:J17"/>
    <mergeCell ref="L16:L17"/>
    <mergeCell ref="E16:H16"/>
    <mergeCell ref="I16:I17"/>
    <mergeCell ref="S16:T17"/>
    <mergeCell ref="B50:D50"/>
    <mergeCell ref="F50:L50"/>
    <mergeCell ref="C38:D38"/>
    <mergeCell ref="C39:D39"/>
    <mergeCell ref="C40:D40"/>
    <mergeCell ref="C41:D41"/>
    <mergeCell ref="C42:D42"/>
    <mergeCell ref="C44:D44"/>
    <mergeCell ref="C46:D46"/>
    <mergeCell ref="C47:D47"/>
    <mergeCell ref="B46:B47"/>
    <mergeCell ref="C45:D45"/>
    <mergeCell ref="S22:T22"/>
    <mergeCell ref="S23:T23"/>
    <mergeCell ref="O50:S50"/>
    <mergeCell ref="S46:T46"/>
    <mergeCell ref="S47:T47"/>
    <mergeCell ref="S27:T27"/>
    <mergeCell ref="S36:T36"/>
    <mergeCell ref="S37:T37"/>
    <mergeCell ref="S38:T38"/>
    <mergeCell ref="S39:T39"/>
    <mergeCell ref="S44:T44"/>
    <mergeCell ref="S45:T45"/>
    <mergeCell ref="S40:T40"/>
    <mergeCell ref="S41:T41"/>
    <mergeCell ref="S42:T42"/>
    <mergeCell ref="S43:T43"/>
    <mergeCell ref="B10:T11"/>
    <mergeCell ref="B12:T12"/>
    <mergeCell ref="B13:T13"/>
    <mergeCell ref="B14:T14"/>
    <mergeCell ref="C37:D37"/>
    <mergeCell ref="S26:T26"/>
    <mergeCell ref="B34:B35"/>
    <mergeCell ref="C34:D35"/>
    <mergeCell ref="E34:H34"/>
    <mergeCell ref="I34:I35"/>
    <mergeCell ref="J34:J35"/>
    <mergeCell ref="K34:K35"/>
    <mergeCell ref="L34:L35"/>
    <mergeCell ref="Q34:Q35"/>
    <mergeCell ref="S34:T35"/>
    <mergeCell ref="B29:C32"/>
    <mergeCell ref="C20:D20"/>
    <mergeCell ref="O34:P34"/>
    <mergeCell ref="S29:T29"/>
    <mergeCell ref="S30:T30"/>
    <mergeCell ref="S31:T31"/>
    <mergeCell ref="S32:T32"/>
    <mergeCell ref="S24:T24"/>
    <mergeCell ref="S25:T25"/>
    <mergeCell ref="S20:T20"/>
    <mergeCell ref="D29:Q32"/>
  </mergeCells>
  <phoneticPr fontId="4" type="noConversion"/>
  <printOptions horizontalCentered="1"/>
  <pageMargins left="0" right="0" top="0.59055118110236227" bottom="0.70866141732283472" header="1.1023622047244095" footer="0.31496062992125984"/>
  <pageSetup scale="43" orientation="landscape" r:id="rId1"/>
  <rowBreaks count="1" manualBreakCount="1">
    <brk id="27" max="20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2C892-7A04-46F8-B28E-06E0DF87AB73}">
  <dimension ref="A1:E21"/>
  <sheetViews>
    <sheetView showGridLines="0" workbookViewId="0">
      <selection activeCell="G10" sqref="G10"/>
    </sheetView>
  </sheetViews>
  <sheetFormatPr baseColWidth="10" defaultColWidth="9.109375" defaultRowHeight="13.8" x14ac:dyDescent="0.25"/>
  <cols>
    <col min="1" max="1" width="8.88671875" style="94" customWidth="1"/>
    <col min="2" max="2" width="30.6640625" style="94" customWidth="1"/>
    <col min="3" max="3" width="64.6640625" style="94" customWidth="1"/>
    <col min="4" max="4" width="28.33203125" style="94" customWidth="1"/>
    <col min="5" max="5" width="23.5546875" style="94" customWidth="1"/>
    <col min="6" max="16384" width="9.109375" style="94"/>
  </cols>
  <sheetData>
    <row r="1" spans="1:5" ht="14.4" thickBot="1" x14ac:dyDescent="0.3">
      <c r="A1" s="95" t="s">
        <v>0</v>
      </c>
      <c r="B1" s="97" t="s">
        <v>0</v>
      </c>
      <c r="C1" s="97" t="s">
        <v>0</v>
      </c>
      <c r="D1" s="97" t="s">
        <v>0</v>
      </c>
      <c r="E1" s="97" t="s">
        <v>0</v>
      </c>
    </row>
    <row r="2" spans="1:5" ht="22.5" customHeight="1" x14ac:dyDescent="0.25">
      <c r="A2" s="95" t="s">
        <v>0</v>
      </c>
      <c r="B2" s="201" t="s">
        <v>1</v>
      </c>
      <c r="C2" s="204" t="s">
        <v>2</v>
      </c>
      <c r="D2" s="205"/>
      <c r="E2" s="114" t="s">
        <v>3</v>
      </c>
    </row>
    <row r="3" spans="1:5" ht="24.75" customHeight="1" x14ac:dyDescent="0.25">
      <c r="B3" s="202"/>
      <c r="C3" s="206"/>
      <c r="D3" s="207"/>
      <c r="E3" s="115" t="s">
        <v>144</v>
      </c>
    </row>
    <row r="4" spans="1:5" x14ac:dyDescent="0.25">
      <c r="B4" s="202"/>
      <c r="C4" s="206"/>
      <c r="D4" s="207"/>
      <c r="E4" s="116" t="s">
        <v>4</v>
      </c>
    </row>
    <row r="5" spans="1:5" ht="14.4" thickBot="1" x14ac:dyDescent="0.3">
      <c r="B5" s="203"/>
      <c r="C5" s="208"/>
      <c r="D5" s="209"/>
      <c r="E5" s="117" t="s">
        <v>5</v>
      </c>
    </row>
    <row r="6" spans="1:5" x14ac:dyDescent="0.25">
      <c r="A6" s="95" t="s">
        <v>0</v>
      </c>
      <c r="B6" s="97" t="s">
        <v>0</v>
      </c>
      <c r="C6" s="97" t="s">
        <v>0</v>
      </c>
      <c r="D6" s="97" t="s">
        <v>0</v>
      </c>
      <c r="E6" s="97" t="s">
        <v>0</v>
      </c>
    </row>
    <row r="7" spans="1:5" ht="23.25" customHeight="1" x14ac:dyDescent="0.25">
      <c r="A7" s="210" t="s">
        <v>6</v>
      </c>
      <c r="B7" s="104" t="s">
        <v>7</v>
      </c>
      <c r="C7" s="103" t="s">
        <v>8</v>
      </c>
      <c r="D7" s="103" t="s">
        <v>9</v>
      </c>
      <c r="E7" s="102" t="s">
        <v>10</v>
      </c>
    </row>
    <row r="8" spans="1:5" ht="15" customHeight="1" x14ac:dyDescent="0.25">
      <c r="A8" s="210"/>
      <c r="B8" s="101"/>
      <c r="C8" s="99"/>
      <c r="D8" s="98"/>
      <c r="E8" s="98"/>
    </row>
    <row r="9" spans="1:5" x14ac:dyDescent="0.25">
      <c r="A9" s="210"/>
      <c r="B9" s="101"/>
      <c r="C9" s="98"/>
      <c r="D9" s="98"/>
      <c r="E9" s="98"/>
    </row>
    <row r="10" spans="1:5" x14ac:dyDescent="0.25">
      <c r="A10" s="210"/>
      <c r="B10" s="100"/>
      <c r="C10" s="99"/>
      <c r="D10" s="98"/>
      <c r="E10" s="98"/>
    </row>
    <row r="11" spans="1:5" x14ac:dyDescent="0.25">
      <c r="A11" s="210"/>
      <c r="B11" s="100"/>
      <c r="C11" s="99"/>
      <c r="D11" s="98"/>
      <c r="E11" s="98"/>
    </row>
    <row r="12" spans="1:5" x14ac:dyDescent="0.25">
      <c r="A12" s="95" t="s">
        <v>0</v>
      </c>
      <c r="B12" s="100" t="s">
        <v>0</v>
      </c>
      <c r="C12" s="99" t="s">
        <v>0</v>
      </c>
      <c r="D12" s="98" t="s">
        <v>0</v>
      </c>
      <c r="E12" s="98" t="s">
        <v>0</v>
      </c>
    </row>
    <row r="13" spans="1:5" x14ac:dyDescent="0.25">
      <c r="A13" s="95" t="s">
        <v>0</v>
      </c>
      <c r="B13" s="100" t="s">
        <v>0</v>
      </c>
      <c r="C13" s="98" t="s">
        <v>0</v>
      </c>
      <c r="D13" s="98" t="s">
        <v>0</v>
      </c>
      <c r="E13" s="98" t="s">
        <v>0</v>
      </c>
    </row>
    <row r="14" spans="1:5" x14ac:dyDescent="0.25">
      <c r="A14" s="95" t="s">
        <v>0</v>
      </c>
      <c r="B14" s="100" t="s">
        <v>0</v>
      </c>
      <c r="C14" s="99" t="s">
        <v>0</v>
      </c>
      <c r="D14" s="98" t="s">
        <v>0</v>
      </c>
      <c r="E14" s="98" t="s">
        <v>0</v>
      </c>
    </row>
    <row r="15" spans="1:5" x14ac:dyDescent="0.25">
      <c r="A15" s="95" t="s">
        <v>0</v>
      </c>
      <c r="B15" s="97" t="s">
        <v>0</v>
      </c>
      <c r="C15" s="97" t="s">
        <v>0</v>
      </c>
      <c r="D15" s="97" t="s">
        <v>0</v>
      </c>
      <c r="E15" s="97" t="s">
        <v>0</v>
      </c>
    </row>
    <row r="16" spans="1:5" x14ac:dyDescent="0.25">
      <c r="A16" s="95" t="s">
        <v>0</v>
      </c>
      <c r="B16" s="97" t="s">
        <v>0</v>
      </c>
      <c r="C16" s="97" t="s">
        <v>0</v>
      </c>
      <c r="D16" s="97" t="s">
        <v>0</v>
      </c>
      <c r="E16" s="97" t="s">
        <v>0</v>
      </c>
    </row>
    <row r="17" spans="1:5" x14ac:dyDescent="0.25">
      <c r="A17" s="95" t="s">
        <v>0</v>
      </c>
      <c r="B17" s="95" t="s">
        <v>0</v>
      </c>
      <c r="C17" s="95" t="s">
        <v>0</v>
      </c>
      <c r="D17" s="95" t="s">
        <v>0</v>
      </c>
      <c r="E17" s="95" t="s">
        <v>0</v>
      </c>
    </row>
    <row r="18" spans="1:5" x14ac:dyDescent="0.25">
      <c r="A18" s="95" t="s">
        <v>0</v>
      </c>
      <c r="B18" s="95" t="s">
        <v>0</v>
      </c>
      <c r="C18" s="95" t="s">
        <v>0</v>
      </c>
      <c r="D18" s="95" t="s">
        <v>0</v>
      </c>
      <c r="E18" s="95" t="s">
        <v>0</v>
      </c>
    </row>
    <row r="19" spans="1:5" x14ac:dyDescent="0.25">
      <c r="A19" s="95" t="s">
        <v>0</v>
      </c>
      <c r="B19" s="95" t="s">
        <v>0</v>
      </c>
      <c r="C19" s="96" t="s">
        <v>0</v>
      </c>
      <c r="D19" s="95" t="s">
        <v>0</v>
      </c>
      <c r="E19" s="95" t="s">
        <v>0</v>
      </c>
    </row>
    <row r="20" spans="1:5" x14ac:dyDescent="0.25">
      <c r="A20" s="95" t="s">
        <v>0</v>
      </c>
      <c r="B20" s="95" t="s">
        <v>0</v>
      </c>
      <c r="C20" s="95" t="s">
        <v>0</v>
      </c>
      <c r="D20" s="95" t="s">
        <v>0</v>
      </c>
      <c r="E20" s="95" t="s">
        <v>0</v>
      </c>
    </row>
    <row r="21" spans="1:5" x14ac:dyDescent="0.25">
      <c r="A21" s="95" t="s">
        <v>0</v>
      </c>
      <c r="B21" s="95" t="s">
        <v>0</v>
      </c>
      <c r="C21" s="95" t="s">
        <v>0</v>
      </c>
      <c r="D21" s="95" t="s">
        <v>0</v>
      </c>
      <c r="E21" s="95" t="s">
        <v>0</v>
      </c>
    </row>
  </sheetData>
  <mergeCells count="3">
    <mergeCell ref="B2:B5"/>
    <mergeCell ref="C2:D5"/>
    <mergeCell ref="A7:A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2A4EE-B905-44C3-998B-0298AB0BE222}">
  <dimension ref="A1:L21"/>
  <sheetViews>
    <sheetView showGridLines="0" workbookViewId="0">
      <selection activeCell="N10" sqref="N10"/>
    </sheetView>
  </sheetViews>
  <sheetFormatPr baseColWidth="10" defaultColWidth="9.109375" defaultRowHeight="14.4" x14ac:dyDescent="0.3"/>
  <cols>
    <col min="1" max="1" width="4.6640625" customWidth="1"/>
    <col min="2" max="2" width="25.88671875" customWidth="1"/>
    <col min="6" max="6" width="12.5546875" customWidth="1"/>
    <col min="7" max="7" width="12.109375" customWidth="1"/>
    <col min="9" max="9" width="10.88671875" customWidth="1"/>
    <col min="10" max="10" width="13.5546875" customWidth="1"/>
    <col min="11" max="11" width="11.88671875" customWidth="1"/>
  </cols>
  <sheetData>
    <row r="1" spans="1:12" ht="15" thickBot="1" x14ac:dyDescent="0.35">
      <c r="A1" s="105" t="s">
        <v>0</v>
      </c>
      <c r="B1" s="105" t="s">
        <v>0</v>
      </c>
      <c r="C1" s="105" t="s">
        <v>0</v>
      </c>
      <c r="D1" s="105" t="s">
        <v>0</v>
      </c>
      <c r="E1" s="105" t="s">
        <v>0</v>
      </c>
      <c r="F1" s="105" t="s">
        <v>0</v>
      </c>
      <c r="G1" s="105" t="s">
        <v>0</v>
      </c>
      <c r="H1" s="105" t="s">
        <v>0</v>
      </c>
      <c r="I1" s="105" t="s">
        <v>0</v>
      </c>
      <c r="J1" s="105" t="s">
        <v>0</v>
      </c>
      <c r="K1" s="105" t="s">
        <v>0</v>
      </c>
      <c r="L1" s="105" t="s">
        <v>0</v>
      </c>
    </row>
    <row r="2" spans="1:12" x14ac:dyDescent="0.3">
      <c r="A2" s="113"/>
      <c r="B2" s="255" t="s">
        <v>155</v>
      </c>
      <c r="C2" s="231" t="s">
        <v>2</v>
      </c>
      <c r="D2" s="232"/>
      <c r="E2" s="232"/>
      <c r="F2" s="232"/>
      <c r="G2" s="232"/>
      <c r="H2" s="232"/>
      <c r="I2" s="233"/>
      <c r="J2" s="260" t="s">
        <v>3</v>
      </c>
      <c r="K2" s="261"/>
      <c r="L2" s="113"/>
    </row>
    <row r="3" spans="1:12" x14ac:dyDescent="0.3">
      <c r="A3" s="113"/>
      <c r="B3" s="256"/>
      <c r="C3" s="234"/>
      <c r="D3" s="235"/>
      <c r="E3" s="235"/>
      <c r="F3" s="235"/>
      <c r="G3" s="235"/>
      <c r="H3" s="235"/>
      <c r="I3" s="236"/>
      <c r="J3" s="258" t="s">
        <v>144</v>
      </c>
      <c r="K3" s="259"/>
      <c r="L3" s="113"/>
    </row>
    <row r="4" spans="1:12" ht="15" customHeight="1" x14ac:dyDescent="0.3">
      <c r="A4" s="105" t="s">
        <v>0</v>
      </c>
      <c r="B4" s="256"/>
      <c r="C4" s="234"/>
      <c r="D4" s="235"/>
      <c r="E4" s="235"/>
      <c r="F4" s="235"/>
      <c r="G4" s="235"/>
      <c r="H4" s="235"/>
      <c r="I4" s="236"/>
      <c r="J4" s="251" t="s">
        <v>4</v>
      </c>
      <c r="K4" s="252"/>
      <c r="L4" s="105" t="s">
        <v>0</v>
      </c>
    </row>
    <row r="5" spans="1:12" ht="15" thickBot="1" x14ac:dyDescent="0.35">
      <c r="A5" s="105" t="s">
        <v>0</v>
      </c>
      <c r="B5" s="257"/>
      <c r="C5" s="237"/>
      <c r="D5" s="238"/>
      <c r="E5" s="238"/>
      <c r="F5" s="238"/>
      <c r="G5" s="238"/>
      <c r="H5" s="238"/>
      <c r="I5" s="239"/>
      <c r="J5" s="253" t="s">
        <v>5</v>
      </c>
      <c r="K5" s="254"/>
      <c r="L5" s="105" t="s">
        <v>0</v>
      </c>
    </row>
    <row r="6" spans="1:12" ht="15" thickBot="1" x14ac:dyDescent="0.35">
      <c r="A6" s="105" t="s">
        <v>0</v>
      </c>
      <c r="B6" s="105" t="s">
        <v>0</v>
      </c>
      <c r="C6" s="105" t="s">
        <v>0</v>
      </c>
      <c r="D6" s="105" t="s">
        <v>0</v>
      </c>
      <c r="E6" s="105" t="s">
        <v>0</v>
      </c>
      <c r="F6" s="105" t="s">
        <v>0</v>
      </c>
      <c r="G6" s="105" t="s">
        <v>0</v>
      </c>
      <c r="H6" s="105" t="s">
        <v>0</v>
      </c>
      <c r="I6" s="105" t="s">
        <v>0</v>
      </c>
      <c r="J6" s="105" t="s">
        <v>0</v>
      </c>
      <c r="K6" s="105" t="s">
        <v>0</v>
      </c>
      <c r="L6" s="105" t="s">
        <v>0</v>
      </c>
    </row>
    <row r="7" spans="1:12" ht="15" thickBot="1" x14ac:dyDescent="0.35">
      <c r="A7" s="106"/>
      <c r="B7" s="240" t="s">
        <v>7</v>
      </c>
      <c r="C7" s="241"/>
      <c r="D7" s="242" t="s">
        <v>11</v>
      </c>
      <c r="E7" s="243"/>
      <c r="F7" s="242" t="s">
        <v>12</v>
      </c>
      <c r="G7" s="242"/>
      <c r="H7" s="242"/>
      <c r="I7" s="242"/>
      <c r="J7" s="242"/>
      <c r="K7" s="244"/>
      <c r="L7" s="106"/>
    </row>
    <row r="8" spans="1:12" ht="51.6" customHeight="1" thickBot="1" x14ac:dyDescent="0.35">
      <c r="A8" s="106"/>
      <c r="B8" s="245">
        <v>45853</v>
      </c>
      <c r="C8" s="246"/>
      <c r="D8" s="247">
        <v>1</v>
      </c>
      <c r="E8" s="248"/>
      <c r="F8" s="249" t="s">
        <v>157</v>
      </c>
      <c r="G8" s="249"/>
      <c r="H8" s="249"/>
      <c r="I8" s="249"/>
      <c r="J8" s="249"/>
      <c r="K8" s="250"/>
      <c r="L8" s="106"/>
    </row>
    <row r="9" spans="1:12" ht="22.2" customHeight="1" thickBot="1" x14ac:dyDescent="0.35">
      <c r="A9" s="106"/>
      <c r="B9" s="245"/>
      <c r="C9" s="246"/>
      <c r="D9" s="247"/>
      <c r="E9" s="248"/>
      <c r="F9" s="249"/>
      <c r="G9" s="249"/>
      <c r="H9" s="249"/>
      <c r="I9" s="249"/>
      <c r="J9" s="249"/>
      <c r="K9" s="250"/>
      <c r="L9" s="106"/>
    </row>
    <row r="10" spans="1:12" ht="22.2" customHeight="1" thickBot="1" x14ac:dyDescent="0.35">
      <c r="A10" s="106"/>
      <c r="B10" s="245"/>
      <c r="C10" s="246"/>
      <c r="D10" s="247"/>
      <c r="E10" s="248"/>
      <c r="F10" s="249"/>
      <c r="G10" s="249"/>
      <c r="H10" s="249"/>
      <c r="I10" s="249"/>
      <c r="J10" s="249"/>
      <c r="K10" s="250"/>
      <c r="L10" s="106"/>
    </row>
    <row r="11" spans="1:12" ht="36" customHeight="1" x14ac:dyDescent="0.3">
      <c r="A11" s="106"/>
      <c r="B11" s="112"/>
      <c r="C11" s="112"/>
      <c r="D11" s="111"/>
      <c r="E11" s="111"/>
      <c r="F11" s="110"/>
      <c r="G11" s="110"/>
      <c r="H11" s="110"/>
      <c r="I11" s="110"/>
      <c r="J11" s="110"/>
      <c r="K11" s="110"/>
      <c r="L11" s="106"/>
    </row>
    <row r="12" spans="1:12" ht="15" thickBot="1" x14ac:dyDescent="0.35">
      <c r="A12" s="106"/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106"/>
    </row>
    <row r="13" spans="1:12" ht="15" thickBot="1" x14ac:dyDescent="0.35">
      <c r="A13" s="106"/>
      <c r="B13" s="212" t="s">
        <v>13</v>
      </c>
      <c r="C13" s="213"/>
      <c r="D13" s="213"/>
      <c r="E13" s="214"/>
      <c r="F13" s="213" t="s">
        <v>14</v>
      </c>
      <c r="G13" s="213"/>
      <c r="H13" s="214"/>
      <c r="I13" s="213" t="s">
        <v>15</v>
      </c>
      <c r="J13" s="213"/>
      <c r="K13" s="214"/>
      <c r="L13" s="106"/>
    </row>
    <row r="14" spans="1:12" x14ac:dyDescent="0.3">
      <c r="A14" s="106"/>
      <c r="B14" s="215" t="s">
        <v>0</v>
      </c>
      <c r="C14" s="216"/>
      <c r="D14" s="216"/>
      <c r="E14" s="216"/>
      <c r="F14" s="215" t="s">
        <v>0</v>
      </c>
      <c r="G14" s="216"/>
      <c r="H14" s="216"/>
      <c r="I14" s="217" t="s">
        <v>0</v>
      </c>
      <c r="J14" s="218"/>
      <c r="K14" s="219"/>
      <c r="L14" s="106"/>
    </row>
    <row r="15" spans="1:12" s="119" customFormat="1" ht="48.6" customHeight="1" x14ac:dyDescent="0.3">
      <c r="A15" s="120"/>
      <c r="B15" s="221" t="s">
        <v>152</v>
      </c>
      <c r="C15" s="222"/>
      <c r="D15" s="222"/>
      <c r="E15" s="222"/>
      <c r="F15" s="221" t="s">
        <v>153</v>
      </c>
      <c r="G15" s="222"/>
      <c r="H15" s="223"/>
      <c r="I15" s="224" t="s">
        <v>154</v>
      </c>
      <c r="J15" s="225"/>
      <c r="K15" s="226"/>
      <c r="L15" s="120"/>
    </row>
    <row r="16" spans="1:12" ht="15" thickBot="1" x14ac:dyDescent="0.35">
      <c r="A16" s="106"/>
      <c r="B16" s="227" t="s">
        <v>0</v>
      </c>
      <c r="C16" s="227"/>
      <c r="D16" s="227"/>
      <c r="E16" s="227"/>
      <c r="F16" s="227"/>
      <c r="G16" s="227"/>
      <c r="H16" s="227"/>
      <c r="I16" s="227"/>
      <c r="J16" s="227"/>
      <c r="K16" s="227"/>
      <c r="L16" s="106"/>
    </row>
    <row r="17" spans="1:12" ht="15" thickBot="1" x14ac:dyDescent="0.35">
      <c r="A17" s="106"/>
      <c r="B17" s="228" t="s">
        <v>16</v>
      </c>
      <c r="C17" s="229"/>
      <c r="D17" s="230"/>
      <c r="E17" s="109" t="s">
        <v>17</v>
      </c>
      <c r="F17" s="228" t="s">
        <v>18</v>
      </c>
      <c r="G17" s="230"/>
      <c r="H17" s="108" t="s">
        <v>19</v>
      </c>
      <c r="I17" s="229" t="s">
        <v>20</v>
      </c>
      <c r="J17" s="230"/>
      <c r="K17" s="107">
        <v>1</v>
      </c>
      <c r="L17" s="106"/>
    </row>
    <row r="18" spans="1:12" x14ac:dyDescent="0.3">
      <c r="A18" s="105" t="s">
        <v>0</v>
      </c>
      <c r="B18" s="105" t="s">
        <v>0</v>
      </c>
      <c r="C18" s="105" t="s">
        <v>0</v>
      </c>
      <c r="D18" s="105" t="s">
        <v>0</v>
      </c>
      <c r="E18" s="105" t="s">
        <v>0</v>
      </c>
      <c r="F18" s="105" t="s">
        <v>0</v>
      </c>
      <c r="G18" s="105" t="s">
        <v>0</v>
      </c>
      <c r="H18" s="105" t="s">
        <v>0</v>
      </c>
      <c r="I18" s="105" t="s">
        <v>0</v>
      </c>
      <c r="J18" s="105" t="s">
        <v>0</v>
      </c>
      <c r="K18" s="105" t="s">
        <v>0</v>
      </c>
      <c r="L18" s="105" t="s">
        <v>0</v>
      </c>
    </row>
    <row r="19" spans="1:12" x14ac:dyDescent="0.3">
      <c r="A19" s="105" t="s">
        <v>0</v>
      </c>
      <c r="B19" s="220" t="s">
        <v>21</v>
      </c>
      <c r="C19" s="220"/>
      <c r="D19" s="220"/>
      <c r="E19" s="220"/>
      <c r="F19" s="220"/>
      <c r="G19" s="220"/>
      <c r="H19" s="220"/>
      <c r="I19" s="220"/>
      <c r="J19" s="220"/>
      <c r="K19" s="220"/>
      <c r="L19" s="220"/>
    </row>
    <row r="20" spans="1:12" ht="12.75" customHeight="1" x14ac:dyDescent="0.3">
      <c r="A20" s="105" t="s">
        <v>0</v>
      </c>
      <c r="B20" s="220" t="s">
        <v>22</v>
      </c>
      <c r="C20" s="220"/>
      <c r="D20" s="220"/>
      <c r="E20" s="220"/>
      <c r="F20" s="220"/>
      <c r="G20" s="220"/>
      <c r="H20" s="220"/>
      <c r="I20" s="220"/>
      <c r="J20" s="220"/>
      <c r="K20" s="220"/>
      <c r="L20" s="220"/>
    </row>
    <row r="21" spans="1:12" ht="33.75" customHeight="1" x14ac:dyDescent="0.3">
      <c r="A21" s="105" t="s">
        <v>0</v>
      </c>
      <c r="B21" s="105" t="s">
        <v>0</v>
      </c>
      <c r="C21" s="105" t="s">
        <v>0</v>
      </c>
      <c r="D21" s="105" t="s">
        <v>0</v>
      </c>
      <c r="E21" s="105" t="s">
        <v>0</v>
      </c>
      <c r="F21" s="105" t="s">
        <v>0</v>
      </c>
      <c r="G21" s="105" t="s">
        <v>0</v>
      </c>
      <c r="H21" s="105" t="s">
        <v>0</v>
      </c>
      <c r="I21" s="105" t="s">
        <v>0</v>
      </c>
      <c r="J21" s="105" t="s">
        <v>0</v>
      </c>
      <c r="K21" s="105" t="s">
        <v>0</v>
      </c>
      <c r="L21" s="105" t="s">
        <v>0</v>
      </c>
    </row>
  </sheetData>
  <mergeCells count="34">
    <mergeCell ref="B10:C10"/>
    <mergeCell ref="D10:E10"/>
    <mergeCell ref="F10:K10"/>
    <mergeCell ref="D9:E9"/>
    <mergeCell ref="F9:K9"/>
    <mergeCell ref="C2:I5"/>
    <mergeCell ref="B7:C7"/>
    <mergeCell ref="D7:E7"/>
    <mergeCell ref="F7:K7"/>
    <mergeCell ref="B9:C9"/>
    <mergeCell ref="B8:C8"/>
    <mergeCell ref="D8:E8"/>
    <mergeCell ref="F8:K8"/>
    <mergeCell ref="J4:K4"/>
    <mergeCell ref="J5:K5"/>
    <mergeCell ref="B2:B5"/>
    <mergeCell ref="J3:K3"/>
    <mergeCell ref="J2:K2"/>
    <mergeCell ref="B19:L19"/>
    <mergeCell ref="B20:L20"/>
    <mergeCell ref="B15:E15"/>
    <mergeCell ref="F15:H15"/>
    <mergeCell ref="I15:K15"/>
    <mergeCell ref="B16:K16"/>
    <mergeCell ref="B17:D17"/>
    <mergeCell ref="F17:G17"/>
    <mergeCell ref="I17:J17"/>
    <mergeCell ref="B12:K12"/>
    <mergeCell ref="B13:E13"/>
    <mergeCell ref="F13:H13"/>
    <mergeCell ref="I13:K13"/>
    <mergeCell ref="B14:E14"/>
    <mergeCell ref="F14:H14"/>
    <mergeCell ref="I14:K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9A7B3-4440-4395-A44A-6BEDE2684765}">
  <dimension ref="A2:F23"/>
  <sheetViews>
    <sheetView workbookViewId="0">
      <selection activeCell="A25" sqref="A25"/>
    </sheetView>
  </sheetViews>
  <sheetFormatPr baseColWidth="10" defaultColWidth="11.44140625" defaultRowHeight="14.4" x14ac:dyDescent="0.3"/>
  <cols>
    <col min="1" max="1" width="36.109375" style="20" customWidth="1"/>
    <col min="2" max="2" width="26.5546875" customWidth="1"/>
    <col min="3" max="3" width="28.88671875" customWidth="1"/>
    <col min="4" max="4" width="34.5546875" customWidth="1"/>
    <col min="6" max="6" width="32.44140625" customWidth="1"/>
  </cols>
  <sheetData>
    <row r="2" spans="1:6" x14ac:dyDescent="0.3">
      <c r="A2" s="5"/>
      <c r="B2" s="1" t="s">
        <v>67</v>
      </c>
      <c r="C2" s="1" t="s">
        <v>68</v>
      </c>
      <c r="D2" s="1" t="s">
        <v>69</v>
      </c>
      <c r="F2" s="1" t="s">
        <v>70</v>
      </c>
    </row>
    <row r="3" spans="1:6" ht="27" customHeight="1" x14ac:dyDescent="0.3">
      <c r="A3" s="67" t="s">
        <v>71</v>
      </c>
      <c r="B3" s="2" t="s">
        <v>72</v>
      </c>
      <c r="C3" s="3" t="s">
        <v>45</v>
      </c>
      <c r="D3" s="6" t="s">
        <v>73</v>
      </c>
      <c r="E3" s="5"/>
      <c r="F3" s="4" t="s">
        <v>74</v>
      </c>
    </row>
    <row r="4" spans="1:6" x14ac:dyDescent="0.3">
      <c r="A4" s="67" t="s">
        <v>75</v>
      </c>
      <c r="B4" s="2" t="s">
        <v>76</v>
      </c>
      <c r="C4" s="3" t="s">
        <v>46</v>
      </c>
      <c r="D4" s="6" t="s">
        <v>47</v>
      </c>
      <c r="E4" s="5"/>
      <c r="F4" s="5"/>
    </row>
    <row r="5" spans="1:6" x14ac:dyDescent="0.3">
      <c r="A5" s="67" t="s">
        <v>77</v>
      </c>
      <c r="B5" s="2" t="s">
        <v>78</v>
      </c>
      <c r="C5" s="3" t="s">
        <v>48</v>
      </c>
      <c r="D5" s="3" t="s">
        <v>49</v>
      </c>
      <c r="E5" s="5"/>
      <c r="F5" s="5"/>
    </row>
    <row r="6" spans="1:6" ht="28.2" x14ac:dyDescent="0.3">
      <c r="A6" s="67" t="s">
        <v>79</v>
      </c>
      <c r="B6" s="2" t="s">
        <v>80</v>
      </c>
      <c r="C6" s="7" t="s">
        <v>81</v>
      </c>
      <c r="D6" s="6" t="s">
        <v>82</v>
      </c>
      <c r="E6" s="5"/>
      <c r="F6" s="5"/>
    </row>
    <row r="7" spans="1:6" ht="24" customHeight="1" x14ac:dyDescent="0.3">
      <c r="A7" s="67" t="s">
        <v>83</v>
      </c>
      <c r="B7" s="2" t="s">
        <v>84</v>
      </c>
      <c r="C7" s="3" t="s">
        <v>50</v>
      </c>
      <c r="D7" s="6" t="s">
        <v>51</v>
      </c>
      <c r="E7" s="5"/>
      <c r="F7" s="4" t="s">
        <v>85</v>
      </c>
    </row>
    <row r="8" spans="1:6" ht="27.6" x14ac:dyDescent="0.3">
      <c r="A8" s="68" t="s">
        <v>86</v>
      </c>
      <c r="B8" s="19" t="s">
        <v>87</v>
      </c>
      <c r="C8" s="7" t="s">
        <v>52</v>
      </c>
      <c r="D8" s="6" t="s">
        <v>53</v>
      </c>
      <c r="E8" s="5"/>
      <c r="F8" s="5"/>
    </row>
    <row r="9" spans="1:6" x14ac:dyDescent="0.3">
      <c r="A9" s="67" t="s">
        <v>88</v>
      </c>
      <c r="B9" s="2" t="s">
        <v>89</v>
      </c>
      <c r="C9" s="3" t="s">
        <v>54</v>
      </c>
      <c r="D9" s="6" t="s">
        <v>90</v>
      </c>
      <c r="E9" s="5"/>
      <c r="F9" s="5"/>
    </row>
    <row r="10" spans="1:6" x14ac:dyDescent="0.3">
      <c r="A10" s="69" t="s">
        <v>91</v>
      </c>
      <c r="B10" s="2" t="s">
        <v>92</v>
      </c>
      <c r="C10" s="3" t="s">
        <v>55</v>
      </c>
      <c r="D10" s="6" t="s">
        <v>93</v>
      </c>
      <c r="E10" s="5"/>
      <c r="F10" s="5"/>
    </row>
    <row r="11" spans="1:6" x14ac:dyDescent="0.3">
      <c r="A11" s="67" t="s">
        <v>94</v>
      </c>
      <c r="B11" s="2" t="s">
        <v>95</v>
      </c>
      <c r="C11" s="3" t="s">
        <v>56</v>
      </c>
      <c r="D11" s="6" t="s">
        <v>93</v>
      </c>
      <c r="E11" s="5"/>
      <c r="F11" s="5"/>
    </row>
    <row r="12" spans="1:6" ht="41.4" x14ac:dyDescent="0.3">
      <c r="A12" s="68" t="s">
        <v>96</v>
      </c>
      <c r="B12" s="2" t="s">
        <v>97</v>
      </c>
      <c r="C12" s="3" t="s">
        <v>98</v>
      </c>
      <c r="D12" s="6" t="s">
        <v>57</v>
      </c>
      <c r="E12" s="5"/>
      <c r="F12" s="5"/>
    </row>
    <row r="13" spans="1:6" ht="27.6" x14ac:dyDescent="0.3">
      <c r="A13" s="70" t="s">
        <v>99</v>
      </c>
      <c r="B13" s="2" t="s">
        <v>100</v>
      </c>
      <c r="C13" s="7" t="s">
        <v>58</v>
      </c>
      <c r="D13" s="6" t="s">
        <v>101</v>
      </c>
      <c r="E13" s="5"/>
      <c r="F13" s="5"/>
    </row>
    <row r="14" spans="1:6" ht="27.6" x14ac:dyDescent="0.3">
      <c r="A14" s="67" t="s">
        <v>102</v>
      </c>
      <c r="B14" s="2" t="s">
        <v>103</v>
      </c>
      <c r="C14" s="3" t="s">
        <v>104</v>
      </c>
      <c r="D14" s="6" t="s">
        <v>105</v>
      </c>
      <c r="E14" s="5"/>
      <c r="F14" s="5"/>
    </row>
    <row r="15" spans="1:6" ht="28.2" x14ac:dyDescent="0.3">
      <c r="A15" s="70" t="s">
        <v>106</v>
      </c>
      <c r="B15" s="2" t="s">
        <v>107</v>
      </c>
      <c r="C15" s="7" t="s">
        <v>108</v>
      </c>
      <c r="D15" s="6" t="s">
        <v>109</v>
      </c>
      <c r="E15" s="5"/>
      <c r="F15" s="5"/>
    </row>
    <row r="16" spans="1:6" ht="28.2" x14ac:dyDescent="0.3">
      <c r="A16" s="67" t="s">
        <v>110</v>
      </c>
      <c r="B16" s="2" t="s">
        <v>111</v>
      </c>
      <c r="C16" s="3" t="s">
        <v>112</v>
      </c>
      <c r="D16" s="6" t="s">
        <v>113</v>
      </c>
      <c r="E16" s="5"/>
      <c r="F16" s="5"/>
    </row>
    <row r="17" spans="1:6" ht="25.5" customHeight="1" x14ac:dyDescent="0.3">
      <c r="A17" s="67" t="s">
        <v>114</v>
      </c>
      <c r="B17" s="2" t="s">
        <v>115</v>
      </c>
      <c r="C17" s="3" t="s">
        <v>116</v>
      </c>
      <c r="D17" s="6" t="s">
        <v>117</v>
      </c>
      <c r="E17" s="5"/>
      <c r="F17" s="5"/>
    </row>
    <row r="18" spans="1:6" ht="27.6" x14ac:dyDescent="0.3">
      <c r="A18" s="68" t="s">
        <v>118</v>
      </c>
      <c r="B18" s="2" t="s">
        <v>119</v>
      </c>
      <c r="C18" s="7" t="s">
        <v>59</v>
      </c>
      <c r="D18" s="6" t="s">
        <v>60</v>
      </c>
      <c r="E18" s="5"/>
      <c r="F18" s="5"/>
    </row>
    <row r="19" spans="1:6" ht="33.75" customHeight="1" x14ac:dyDescent="0.3">
      <c r="A19" s="68" t="s">
        <v>120</v>
      </c>
      <c r="B19" s="19" t="s">
        <v>121</v>
      </c>
      <c r="C19" s="3" t="s">
        <v>122</v>
      </c>
      <c r="D19" s="6" t="s">
        <v>123</v>
      </c>
      <c r="E19" s="5"/>
      <c r="F19" s="5"/>
    </row>
    <row r="20" spans="1:6" x14ac:dyDescent="0.3">
      <c r="A20" s="70" t="s">
        <v>124</v>
      </c>
      <c r="B20" s="71" t="s">
        <v>125</v>
      </c>
      <c r="C20" s="3" t="s">
        <v>61</v>
      </c>
      <c r="D20" s="6" t="s">
        <v>126</v>
      </c>
      <c r="E20" s="5"/>
      <c r="F20" s="5"/>
    </row>
    <row r="21" spans="1:6" x14ac:dyDescent="0.3">
      <c r="A21" s="69" t="s">
        <v>127</v>
      </c>
      <c r="B21" s="2" t="s">
        <v>123</v>
      </c>
      <c r="C21" s="3" t="s">
        <v>62</v>
      </c>
      <c r="D21" s="6" t="s">
        <v>63</v>
      </c>
      <c r="E21" s="5"/>
      <c r="F21" s="5"/>
    </row>
    <row r="22" spans="1:6" ht="27.6" x14ac:dyDescent="0.3">
      <c r="A22" s="70" t="s">
        <v>128</v>
      </c>
      <c r="B22" s="2" t="s">
        <v>125</v>
      </c>
      <c r="C22" s="3" t="s">
        <v>64</v>
      </c>
      <c r="D22" s="3" t="s">
        <v>129</v>
      </c>
      <c r="E22" s="5"/>
      <c r="F22" s="7" t="s">
        <v>130</v>
      </c>
    </row>
    <row r="23" spans="1:6" x14ac:dyDescent="0.3">
      <c r="A23" s="5"/>
      <c r="B23" s="5"/>
      <c r="C23" s="5"/>
      <c r="D23" s="5"/>
      <c r="E23" s="5"/>
      <c r="F23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0FDAE-BA8B-42A1-A5B3-248C4FE032E6}">
  <dimension ref="A1:X23"/>
  <sheetViews>
    <sheetView showGridLines="0" workbookViewId="0">
      <selection activeCell="Y19" sqref="Y19"/>
    </sheetView>
  </sheetViews>
  <sheetFormatPr baseColWidth="10" defaultColWidth="11.44140625" defaultRowHeight="14.4" x14ac:dyDescent="0.3"/>
  <cols>
    <col min="1" max="1" width="3.44140625" customWidth="1"/>
    <col min="2" max="2" width="38.5546875" customWidth="1"/>
    <col min="3" max="3" width="4.88671875" customWidth="1"/>
    <col min="4" max="4" width="3.44140625" customWidth="1"/>
    <col min="5" max="5" width="5.33203125" customWidth="1"/>
    <col min="6" max="7" width="4.5546875" customWidth="1"/>
    <col min="8" max="8" width="4" customWidth="1"/>
    <col min="9" max="10" width="3.44140625" customWidth="1"/>
    <col min="11" max="11" width="4" customWidth="1"/>
    <col min="12" max="12" width="3.44140625" customWidth="1"/>
    <col min="13" max="13" width="4" customWidth="1"/>
    <col min="14" max="15" width="3.44140625" customWidth="1"/>
    <col min="16" max="16" width="4" customWidth="1"/>
    <col min="17" max="17" width="3.88671875" customWidth="1"/>
    <col min="18" max="18" width="3.6640625" customWidth="1"/>
    <col min="19" max="19" width="5.33203125" customWidth="1"/>
    <col min="20" max="20" width="3.44140625" customWidth="1"/>
    <col min="21" max="21" width="4" customWidth="1"/>
    <col min="22" max="22" width="5.5546875" customWidth="1"/>
    <col min="23" max="23" width="5.44140625" customWidth="1"/>
  </cols>
  <sheetData>
    <row r="1" spans="1:24" ht="17.25" customHeight="1" x14ac:dyDescent="0.3">
      <c r="A1" s="18"/>
      <c r="B1" s="263" t="s">
        <v>131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</row>
    <row r="2" spans="1:24" ht="17.25" customHeight="1" x14ac:dyDescent="0.3">
      <c r="A2" s="262" t="s">
        <v>132</v>
      </c>
      <c r="B2" s="11" t="s">
        <v>133</v>
      </c>
      <c r="C2" s="264" t="s">
        <v>134</v>
      </c>
      <c r="D2" s="264"/>
      <c r="E2" s="264"/>
      <c r="F2" s="264" t="s">
        <v>135</v>
      </c>
      <c r="G2" s="264"/>
      <c r="H2" s="264"/>
      <c r="I2" s="264" t="s">
        <v>136</v>
      </c>
      <c r="J2" s="264"/>
      <c r="K2" s="264"/>
      <c r="L2" s="264" t="s">
        <v>137</v>
      </c>
      <c r="M2" s="264"/>
      <c r="N2" s="264" t="s">
        <v>138</v>
      </c>
      <c r="O2" s="264"/>
      <c r="P2" s="264"/>
      <c r="Q2" s="264" t="s">
        <v>139</v>
      </c>
      <c r="R2" s="264"/>
      <c r="S2" s="264"/>
      <c r="T2" s="264" t="s">
        <v>140</v>
      </c>
      <c r="U2" s="264"/>
      <c r="V2" s="264" t="s">
        <v>141</v>
      </c>
      <c r="W2" s="264"/>
    </row>
    <row r="3" spans="1:24" x14ac:dyDescent="0.3">
      <c r="A3" s="262"/>
      <c r="B3" s="12" t="s">
        <v>142</v>
      </c>
      <c r="C3" s="8">
        <v>2</v>
      </c>
      <c r="D3" s="8">
        <v>3</v>
      </c>
      <c r="E3" s="8">
        <v>4</v>
      </c>
      <c r="F3" s="8">
        <v>2</v>
      </c>
      <c r="G3" s="8">
        <v>3</v>
      </c>
      <c r="H3" s="8">
        <v>4</v>
      </c>
      <c r="I3" s="8">
        <v>2</v>
      </c>
      <c r="J3" s="8">
        <v>3</v>
      </c>
      <c r="K3" s="8">
        <v>4</v>
      </c>
      <c r="L3" s="8">
        <v>2</v>
      </c>
      <c r="M3" s="8">
        <v>4</v>
      </c>
      <c r="N3" s="8">
        <v>2</v>
      </c>
      <c r="O3" s="8">
        <v>3</v>
      </c>
      <c r="P3" s="8">
        <v>4</v>
      </c>
      <c r="Q3" s="8">
        <v>2</v>
      </c>
      <c r="R3" s="8">
        <v>3</v>
      </c>
      <c r="S3" s="8">
        <v>4</v>
      </c>
      <c r="T3" s="8">
        <v>2</v>
      </c>
      <c r="U3" s="8">
        <v>4</v>
      </c>
      <c r="V3" s="8">
        <v>2</v>
      </c>
      <c r="W3" s="8">
        <v>3</v>
      </c>
    </row>
    <row r="4" spans="1:24" x14ac:dyDescent="0.3">
      <c r="A4" s="8">
        <v>1</v>
      </c>
      <c r="B4" s="10" t="s">
        <v>45</v>
      </c>
      <c r="C4" s="13"/>
      <c r="D4" s="14">
        <v>11</v>
      </c>
      <c r="E4" s="15"/>
      <c r="F4" s="15"/>
      <c r="G4" s="13"/>
      <c r="H4" s="13"/>
      <c r="I4" s="15"/>
      <c r="J4" s="15"/>
      <c r="K4" s="15"/>
      <c r="L4" s="13"/>
      <c r="M4" s="13"/>
      <c r="N4" s="15"/>
      <c r="O4" s="15"/>
      <c r="P4" s="15"/>
      <c r="Q4" s="13"/>
      <c r="R4" s="13"/>
      <c r="S4" s="13"/>
      <c r="T4" s="15"/>
      <c r="U4" s="15"/>
      <c r="V4" s="13"/>
      <c r="W4" s="13"/>
      <c r="X4" s="9"/>
    </row>
    <row r="5" spans="1:24" x14ac:dyDescent="0.3">
      <c r="A5" s="8">
        <v>2</v>
      </c>
      <c r="B5" s="10" t="s">
        <v>46</v>
      </c>
      <c r="C5" s="13"/>
      <c r="D5" s="13"/>
      <c r="E5" s="15"/>
      <c r="F5" s="15"/>
      <c r="G5" s="16">
        <v>11</v>
      </c>
      <c r="H5" s="13"/>
      <c r="I5" s="15"/>
      <c r="J5" s="15"/>
      <c r="K5" s="15"/>
      <c r="L5" s="13"/>
      <c r="M5" s="13"/>
      <c r="N5" s="15"/>
      <c r="O5" s="15"/>
      <c r="P5" s="15"/>
      <c r="Q5" s="13"/>
      <c r="R5" s="13"/>
      <c r="S5" s="13"/>
      <c r="T5" s="15"/>
      <c r="U5" s="15"/>
      <c r="V5" s="13"/>
      <c r="W5" s="13"/>
    </row>
    <row r="6" spans="1:24" x14ac:dyDescent="0.3">
      <c r="A6" s="8">
        <v>3</v>
      </c>
      <c r="B6" s="10" t="s">
        <v>48</v>
      </c>
      <c r="C6" s="13"/>
      <c r="D6" s="13"/>
      <c r="E6" s="15"/>
      <c r="F6" s="15"/>
      <c r="G6" s="13"/>
      <c r="H6" s="13"/>
      <c r="I6" s="15"/>
      <c r="J6" s="15">
        <v>14</v>
      </c>
      <c r="K6" s="15"/>
      <c r="L6" s="13"/>
      <c r="M6" s="13"/>
      <c r="N6" s="15"/>
      <c r="O6" s="15"/>
      <c r="P6" s="15"/>
      <c r="Q6" s="13"/>
      <c r="R6" s="13"/>
      <c r="S6" s="13"/>
      <c r="T6" s="15"/>
      <c r="U6" s="15"/>
      <c r="V6" s="13"/>
      <c r="W6" s="13"/>
    </row>
    <row r="7" spans="1:24" x14ac:dyDescent="0.3">
      <c r="A7" s="8">
        <v>4</v>
      </c>
      <c r="B7" s="10" t="s">
        <v>81</v>
      </c>
      <c r="C7" s="13"/>
      <c r="D7" s="13"/>
      <c r="E7" s="15"/>
      <c r="F7" s="15">
        <v>8</v>
      </c>
      <c r="G7" s="13"/>
      <c r="H7" s="13"/>
      <c r="I7" s="15"/>
      <c r="J7" s="15"/>
      <c r="K7" s="15"/>
      <c r="L7" s="13"/>
      <c r="M7" s="13"/>
      <c r="N7" s="15"/>
      <c r="O7" s="15"/>
      <c r="P7" s="15"/>
      <c r="Q7" s="13"/>
      <c r="R7" s="13"/>
      <c r="S7" s="13"/>
      <c r="T7" s="15"/>
      <c r="U7" s="15"/>
      <c r="V7" s="13"/>
      <c r="W7" s="13"/>
    </row>
    <row r="8" spans="1:24" x14ac:dyDescent="0.3">
      <c r="A8" s="8">
        <v>5</v>
      </c>
      <c r="B8" s="10" t="s">
        <v>50</v>
      </c>
      <c r="C8" s="13"/>
      <c r="D8" s="13"/>
      <c r="E8" s="15"/>
      <c r="F8" s="15"/>
      <c r="G8" s="13"/>
      <c r="H8" s="13"/>
      <c r="I8" s="15"/>
      <c r="J8" s="15"/>
      <c r="K8" s="15"/>
      <c r="L8" s="14">
        <v>11</v>
      </c>
      <c r="M8" s="13"/>
      <c r="N8" s="15"/>
      <c r="O8" s="15"/>
      <c r="P8" s="15"/>
      <c r="Q8" s="13"/>
      <c r="R8" s="13"/>
      <c r="S8" s="13"/>
      <c r="T8" s="15"/>
      <c r="U8" s="15"/>
      <c r="V8" s="13"/>
      <c r="W8" s="13"/>
    </row>
    <row r="9" spans="1:24" x14ac:dyDescent="0.3">
      <c r="A9" s="8">
        <v>6</v>
      </c>
      <c r="B9" s="10" t="s">
        <v>52</v>
      </c>
      <c r="C9" s="16">
        <v>8</v>
      </c>
      <c r="D9" s="13"/>
      <c r="E9" s="15"/>
      <c r="F9" s="15"/>
      <c r="G9" s="13"/>
      <c r="H9" s="13"/>
      <c r="I9" s="15"/>
      <c r="J9" s="15"/>
      <c r="K9" s="15"/>
      <c r="L9" s="13"/>
      <c r="M9" s="13"/>
      <c r="N9" s="15"/>
      <c r="O9" s="15"/>
      <c r="P9" s="15"/>
      <c r="Q9" s="13"/>
      <c r="R9" s="13"/>
      <c r="S9" s="13"/>
      <c r="T9" s="15"/>
      <c r="U9" s="15"/>
      <c r="V9" s="13"/>
      <c r="W9" s="13"/>
    </row>
    <row r="10" spans="1:24" x14ac:dyDescent="0.3">
      <c r="A10" s="8">
        <v>7</v>
      </c>
      <c r="B10" s="10" t="s">
        <v>143</v>
      </c>
      <c r="C10" s="13"/>
      <c r="D10" s="13"/>
      <c r="E10" s="15"/>
      <c r="F10" s="15"/>
      <c r="G10" s="13"/>
      <c r="H10" s="13"/>
      <c r="I10" s="15"/>
      <c r="J10" s="15"/>
      <c r="K10" s="15"/>
      <c r="L10" s="13"/>
      <c r="M10" s="13"/>
      <c r="N10" s="15"/>
      <c r="O10" s="15"/>
      <c r="P10" s="15"/>
      <c r="Q10" s="16">
        <v>8</v>
      </c>
      <c r="R10" s="13"/>
      <c r="S10" s="13"/>
      <c r="T10" s="15"/>
      <c r="U10" s="15"/>
      <c r="V10" s="13"/>
      <c r="W10" s="13"/>
    </row>
    <row r="11" spans="1:24" x14ac:dyDescent="0.3">
      <c r="A11" s="8">
        <v>8</v>
      </c>
      <c r="B11" s="10" t="s">
        <v>55</v>
      </c>
      <c r="C11" s="13"/>
      <c r="D11" s="13"/>
      <c r="E11" s="15"/>
      <c r="F11" s="17"/>
      <c r="G11" s="13"/>
      <c r="H11" s="13"/>
      <c r="I11" s="15"/>
      <c r="J11" s="15"/>
      <c r="K11" s="15"/>
      <c r="L11" s="13"/>
      <c r="M11" s="13"/>
      <c r="N11" s="15"/>
      <c r="O11" s="15"/>
      <c r="P11" s="15"/>
      <c r="Q11" s="13"/>
      <c r="R11" s="13"/>
      <c r="S11" s="13"/>
      <c r="T11" s="15"/>
      <c r="U11" s="15">
        <v>23</v>
      </c>
      <c r="V11" s="13"/>
      <c r="W11" s="13"/>
    </row>
    <row r="12" spans="1:24" x14ac:dyDescent="0.3">
      <c r="A12" s="8">
        <v>9</v>
      </c>
      <c r="B12" s="10" t="s">
        <v>56</v>
      </c>
      <c r="C12" s="13"/>
      <c r="D12" s="13"/>
      <c r="E12" s="16">
        <v>22</v>
      </c>
      <c r="F12" s="15"/>
      <c r="G12" s="13"/>
      <c r="H12" s="13"/>
      <c r="I12" s="15"/>
      <c r="J12" s="15"/>
      <c r="K12" s="15"/>
      <c r="L12" s="13"/>
      <c r="M12" s="13"/>
      <c r="N12" s="15"/>
      <c r="O12" s="15"/>
      <c r="P12" s="15"/>
      <c r="Q12" s="13"/>
      <c r="R12" s="13"/>
      <c r="S12" s="13"/>
      <c r="T12" s="15"/>
      <c r="U12" s="15"/>
      <c r="V12" s="13"/>
      <c r="W12" s="13"/>
    </row>
    <row r="13" spans="1:24" x14ac:dyDescent="0.3">
      <c r="A13" s="8">
        <v>10</v>
      </c>
      <c r="B13" s="10" t="s">
        <v>98</v>
      </c>
      <c r="C13" s="13"/>
      <c r="D13" s="13"/>
      <c r="E13" s="15"/>
      <c r="F13" s="15"/>
      <c r="G13" s="13"/>
      <c r="H13" s="14">
        <v>22</v>
      </c>
      <c r="I13" s="15"/>
      <c r="J13" s="15"/>
      <c r="K13" s="15"/>
      <c r="L13" s="13"/>
      <c r="M13" s="13"/>
      <c r="N13" s="15"/>
      <c r="O13" s="15"/>
      <c r="P13" s="15"/>
      <c r="Q13" s="13"/>
      <c r="R13" s="13"/>
      <c r="S13" s="13"/>
      <c r="T13" s="15"/>
      <c r="U13" s="15"/>
      <c r="V13" s="13"/>
      <c r="W13" s="13"/>
    </row>
    <row r="14" spans="1:24" x14ac:dyDescent="0.3">
      <c r="A14" s="8">
        <v>11</v>
      </c>
      <c r="B14" s="10" t="s">
        <v>58</v>
      </c>
      <c r="C14" s="13"/>
      <c r="D14" s="13"/>
      <c r="E14" s="15"/>
      <c r="F14" s="15"/>
      <c r="G14" s="13"/>
      <c r="H14" s="13"/>
      <c r="I14" s="15"/>
      <c r="J14" s="15"/>
      <c r="K14" s="15"/>
      <c r="L14" s="13"/>
      <c r="M14" s="13"/>
      <c r="N14" s="15">
        <v>9</v>
      </c>
      <c r="O14" s="15"/>
      <c r="P14" s="15"/>
      <c r="Q14" s="13"/>
      <c r="R14" s="13"/>
      <c r="S14" s="13"/>
      <c r="T14" s="15"/>
      <c r="U14" s="15"/>
      <c r="V14" s="13"/>
      <c r="W14" s="13"/>
    </row>
    <row r="15" spans="1:24" x14ac:dyDescent="0.3">
      <c r="A15" s="8">
        <v>12</v>
      </c>
      <c r="B15" s="10" t="s">
        <v>104</v>
      </c>
      <c r="C15" s="13"/>
      <c r="D15" s="13"/>
      <c r="E15" s="15"/>
      <c r="F15" s="15"/>
      <c r="G15" s="13"/>
      <c r="H15" s="13"/>
      <c r="I15" s="15"/>
      <c r="J15" s="15"/>
      <c r="K15" s="15"/>
      <c r="L15" s="13"/>
      <c r="M15" s="16">
        <v>25</v>
      </c>
      <c r="N15" s="15"/>
      <c r="O15" s="15"/>
      <c r="P15" s="15"/>
      <c r="Q15" s="13"/>
      <c r="R15" s="13"/>
      <c r="S15" s="13"/>
      <c r="T15" s="15"/>
      <c r="U15" s="15"/>
      <c r="V15" s="13"/>
      <c r="W15" s="13"/>
    </row>
    <row r="16" spans="1:24" x14ac:dyDescent="0.3">
      <c r="A16" s="8">
        <v>13</v>
      </c>
      <c r="B16" s="10" t="s">
        <v>108</v>
      </c>
      <c r="C16" s="13"/>
      <c r="D16" s="13"/>
      <c r="E16" s="15"/>
      <c r="F16" s="15"/>
      <c r="G16" s="13"/>
      <c r="H16" s="13"/>
      <c r="I16" s="16">
        <v>8</v>
      </c>
      <c r="J16" s="15"/>
      <c r="K16" s="15"/>
      <c r="L16" s="13"/>
      <c r="M16" s="13"/>
      <c r="N16" s="15"/>
      <c r="O16" s="15"/>
      <c r="P16" s="15"/>
      <c r="Q16" s="13"/>
      <c r="R16" s="13"/>
      <c r="S16" s="13"/>
      <c r="T16" s="15"/>
      <c r="U16" s="15"/>
      <c r="V16" s="13"/>
      <c r="W16" s="13"/>
    </row>
    <row r="17" spans="1:23" x14ac:dyDescent="0.3">
      <c r="A17" s="8">
        <v>14</v>
      </c>
      <c r="B17" s="10" t="s">
        <v>112</v>
      </c>
      <c r="C17" s="13"/>
      <c r="D17" s="13"/>
      <c r="E17" s="15"/>
      <c r="F17" s="15"/>
      <c r="G17" s="13"/>
      <c r="H17" s="13"/>
      <c r="I17" s="15"/>
      <c r="J17" s="15"/>
      <c r="K17" s="15"/>
      <c r="L17" s="13"/>
      <c r="M17" s="13"/>
      <c r="N17" s="15"/>
      <c r="O17" s="15"/>
      <c r="P17" s="15"/>
      <c r="Q17" s="13"/>
      <c r="R17" s="13"/>
      <c r="S17" s="16">
        <v>22</v>
      </c>
      <c r="T17" s="15"/>
      <c r="U17" s="15"/>
      <c r="V17" s="13"/>
      <c r="W17" s="13"/>
    </row>
    <row r="18" spans="1:23" x14ac:dyDescent="0.3">
      <c r="A18" s="8">
        <v>15</v>
      </c>
      <c r="B18" s="10" t="s">
        <v>116</v>
      </c>
      <c r="C18" s="13"/>
      <c r="D18" s="13"/>
      <c r="E18" s="15"/>
      <c r="F18" s="15"/>
      <c r="G18" s="13"/>
      <c r="H18" s="13"/>
      <c r="I18" s="15"/>
      <c r="J18" s="15"/>
      <c r="K18" s="15"/>
      <c r="L18" s="13"/>
      <c r="M18" s="13"/>
      <c r="N18" s="15"/>
      <c r="O18" s="15"/>
      <c r="P18" s="15"/>
      <c r="Q18" s="13"/>
      <c r="R18" s="13"/>
      <c r="S18" s="13"/>
      <c r="T18" s="15"/>
      <c r="U18" s="15"/>
      <c r="V18" s="16">
        <v>12</v>
      </c>
      <c r="W18" s="13"/>
    </row>
    <row r="19" spans="1:23" x14ac:dyDescent="0.3">
      <c r="A19" s="8">
        <v>16</v>
      </c>
      <c r="B19" s="10" t="s">
        <v>59</v>
      </c>
      <c r="C19" s="13"/>
      <c r="D19" s="13"/>
      <c r="E19" s="15"/>
      <c r="F19" s="15"/>
      <c r="G19" s="13"/>
      <c r="H19" s="13"/>
      <c r="I19" s="15"/>
      <c r="J19" s="15"/>
      <c r="K19" s="15"/>
      <c r="L19" s="13"/>
      <c r="M19" s="13"/>
      <c r="N19" s="15"/>
      <c r="O19" s="15"/>
      <c r="P19" s="15"/>
      <c r="Q19" s="13"/>
      <c r="R19" s="13"/>
      <c r="S19" s="13"/>
      <c r="T19" s="16">
        <v>9</v>
      </c>
      <c r="U19" s="15"/>
      <c r="V19" s="13"/>
      <c r="W19" s="13"/>
    </row>
    <row r="20" spans="1:23" x14ac:dyDescent="0.3">
      <c r="A20" s="8">
        <v>17</v>
      </c>
      <c r="B20" s="10" t="s">
        <v>122</v>
      </c>
      <c r="C20" s="13"/>
      <c r="D20" s="13"/>
      <c r="E20" s="15"/>
      <c r="F20" s="15"/>
      <c r="G20" s="13"/>
      <c r="H20" s="13"/>
      <c r="I20" s="15"/>
      <c r="J20" s="15"/>
      <c r="K20" s="15"/>
      <c r="L20" s="13"/>
      <c r="M20" s="13"/>
      <c r="N20" s="15"/>
      <c r="O20" s="16">
        <v>12</v>
      </c>
      <c r="P20" s="15"/>
      <c r="Q20" s="13"/>
      <c r="R20" s="13"/>
      <c r="S20" s="13"/>
      <c r="T20" s="15"/>
      <c r="U20" s="15"/>
      <c r="V20" s="13"/>
      <c r="W20" s="13"/>
    </row>
    <row r="21" spans="1:23" x14ac:dyDescent="0.3">
      <c r="A21" s="8">
        <v>18</v>
      </c>
      <c r="B21" s="10" t="s">
        <v>61</v>
      </c>
      <c r="C21" s="13"/>
      <c r="D21" s="13"/>
      <c r="E21" s="15"/>
      <c r="F21" s="15"/>
      <c r="G21" s="13"/>
      <c r="H21" s="13"/>
      <c r="I21" s="15"/>
      <c r="J21" s="15"/>
      <c r="K21" s="15"/>
      <c r="L21" s="13"/>
      <c r="M21" s="13"/>
      <c r="N21" s="15"/>
      <c r="O21" s="15"/>
      <c r="P21" s="15"/>
      <c r="Q21" s="13"/>
      <c r="R21" s="13"/>
      <c r="S21" s="13"/>
      <c r="T21" s="15"/>
      <c r="U21" s="15"/>
      <c r="V21" s="13"/>
      <c r="W21" s="13"/>
    </row>
    <row r="22" spans="1:23" x14ac:dyDescent="0.3">
      <c r="A22" s="8">
        <v>19</v>
      </c>
      <c r="B22" s="10" t="s">
        <v>62</v>
      </c>
      <c r="C22" s="13"/>
      <c r="D22" s="13"/>
      <c r="E22" s="15"/>
      <c r="F22" s="15"/>
      <c r="G22" s="13"/>
      <c r="H22" s="13"/>
      <c r="I22" s="15"/>
      <c r="J22" s="15"/>
      <c r="K22" s="16">
        <v>22</v>
      </c>
      <c r="L22" s="13"/>
      <c r="M22" s="13"/>
      <c r="N22" s="15"/>
      <c r="O22" s="15"/>
      <c r="P22" s="15"/>
      <c r="Q22" s="13"/>
      <c r="R22" s="15">
        <v>14</v>
      </c>
      <c r="S22" s="13"/>
      <c r="T22" s="15"/>
      <c r="U22" s="15"/>
      <c r="V22" s="13"/>
      <c r="W22" s="13"/>
    </row>
    <row r="23" spans="1:23" x14ac:dyDescent="0.3">
      <c r="A23" s="8">
        <v>20</v>
      </c>
      <c r="B23" s="10" t="s">
        <v>64</v>
      </c>
      <c r="C23" s="13"/>
      <c r="D23" s="13"/>
      <c r="E23" s="15"/>
      <c r="F23" s="15"/>
      <c r="G23" s="13"/>
      <c r="H23" s="13"/>
      <c r="I23" s="15"/>
      <c r="J23" s="15"/>
      <c r="K23" s="15"/>
      <c r="L23" s="13"/>
      <c r="M23" s="13"/>
      <c r="N23" s="15"/>
      <c r="O23" s="15"/>
      <c r="P23" s="15">
        <v>23</v>
      </c>
      <c r="Q23" s="13"/>
      <c r="R23" s="13"/>
      <c r="S23" s="13"/>
      <c r="T23" s="15"/>
      <c r="U23" s="15"/>
      <c r="V23" s="13"/>
      <c r="W23" s="13"/>
    </row>
  </sheetData>
  <mergeCells count="10">
    <mergeCell ref="A2:A3"/>
    <mergeCell ref="B1:W1"/>
    <mergeCell ref="Q2:S2"/>
    <mergeCell ref="T2:U2"/>
    <mergeCell ref="V2:W2"/>
    <mergeCell ref="C2:E2"/>
    <mergeCell ref="F2:H2"/>
    <mergeCell ref="I2:K2"/>
    <mergeCell ref="L2:M2"/>
    <mergeCell ref="N2:P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Programa Auditorìas </vt:lpstr>
      <vt:lpstr>CONTROL CAMBIOS REGISTRO </vt:lpstr>
      <vt:lpstr>CONTROL CAMBIOS FORMATO</vt:lpstr>
      <vt:lpstr>Hoja1</vt:lpstr>
      <vt:lpstr>CRONOGRAMA  Planeacion</vt:lpstr>
      <vt:lpstr>'Programa Auditorìas '!Área_de_impresión</vt:lpstr>
    </vt:vector>
  </TitlesOfParts>
  <Manager/>
  <Company>Administradora Colombiana de Pensiones Colpensiones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 Eugenia Patino Jurado</dc:creator>
  <cp:keywords/>
  <dc:description/>
  <cp:lastModifiedBy>Anay Pinto V.</cp:lastModifiedBy>
  <cp:revision/>
  <dcterms:created xsi:type="dcterms:W3CDTF">2013-01-11T16:17:28Z</dcterms:created>
  <dcterms:modified xsi:type="dcterms:W3CDTF">2025-08-24T20:48:17Z</dcterms:modified>
  <cp:category/>
  <cp:contentStatus/>
</cp:coreProperties>
</file>