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seguridadinfo/Desktop/"/>
    </mc:Choice>
  </mc:AlternateContent>
  <xr:revisionPtr revIDLastSave="0" documentId="13_ncr:1_{B824014E-01FD-7F49-AA0F-8761B89D773A}" xr6:coauthVersionLast="45" xr6:coauthVersionMax="45" xr10:uidLastSave="{00000000-0000-0000-0000-000000000000}"/>
  <bookViews>
    <workbookView xWindow="0" yWindow="440" windowWidth="19920" windowHeight="10660" xr2:uid="{00000000-000D-0000-FFFF-FFFF00000000}"/>
  </bookViews>
  <sheets>
    <sheet name="Rectoría" sheetId="2" r:id="rId1"/>
    <sheet name="Viceacadémica" sheetId="6" r:id="rId2"/>
    <sheet name="Viceinvestigación" sheetId="5" r:id="rId3"/>
    <sheet name="Viceadministrativa" sheetId="7" r:id="rId4"/>
    <sheet name="Hoja4" sheetId="4" state="hidden" r:id="rId5"/>
  </sheets>
  <externalReferences>
    <externalReference r:id="rId6"/>
    <externalReference r:id="rId7"/>
    <externalReference r:id="rId8"/>
    <externalReference r:id="rId9"/>
  </externalReferences>
  <definedNames>
    <definedName name="_xlnm._FilterDatabase" localSheetId="0" hidden="1">Rectoría!$A$4:$I$8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4" i="2" l="1"/>
  <c r="I53" i="2"/>
  <c r="I45" i="2" l="1"/>
  <c r="I44" i="2"/>
  <c r="I42" i="2"/>
  <c r="I41" i="2"/>
  <c r="I40" i="2"/>
  <c r="I39" i="2"/>
  <c r="I38" i="2"/>
  <c r="I37" i="2"/>
  <c r="I36" i="2"/>
  <c r="I35" i="2"/>
  <c r="I33" i="2"/>
  <c r="I32" i="2"/>
  <c r="I31" i="2"/>
  <c r="I30" i="2"/>
  <c r="I29" i="2"/>
  <c r="I28" i="2"/>
  <c r="I24" i="7" l="1"/>
  <c r="I23" i="7"/>
  <c r="I22" i="7"/>
  <c r="I21" i="7"/>
  <c r="I20" i="7"/>
  <c r="I19" i="7"/>
  <c r="I18" i="7"/>
  <c r="I17" i="7"/>
  <c r="I16" i="7"/>
  <c r="I15" i="7"/>
  <c r="I14" i="7"/>
  <c r="I13" i="7"/>
  <c r="I12" i="7"/>
  <c r="I11" i="7"/>
  <c r="I10" i="7"/>
  <c r="I9" i="7"/>
  <c r="I8" i="7"/>
  <c r="I22" i="6"/>
  <c r="I21" i="6"/>
  <c r="I20" i="6"/>
  <c r="I19" i="6"/>
  <c r="I18" i="6"/>
  <c r="I17" i="6"/>
  <c r="I16" i="6"/>
  <c r="I15" i="6"/>
  <c r="I14" i="6"/>
  <c r="I13" i="6"/>
  <c r="I12" i="6"/>
  <c r="I11" i="6"/>
  <c r="I10" i="6"/>
  <c r="I9" i="6"/>
  <c r="I8" i="6"/>
</calcChain>
</file>

<file path=xl/sharedStrings.xml><?xml version="1.0" encoding="utf-8"?>
<sst xmlns="http://schemas.openxmlformats.org/spreadsheetml/2006/main" count="808" uniqueCount="288">
  <si>
    <t>PLAN DE NECESIDADES 2020  (pesos $)</t>
  </si>
  <si>
    <t>ÁREA</t>
  </si>
  <si>
    <t>ADQUISICIONES BIENES Y SERVICIOS</t>
  </si>
  <si>
    <t>ACTIVIDADES</t>
  </si>
  <si>
    <t>Dependencia</t>
  </si>
  <si>
    <t>Eje Plan Estratégico</t>
  </si>
  <si>
    <t>Proceso / Proyecto</t>
  </si>
  <si>
    <t>Tipo</t>
  </si>
  <si>
    <t xml:space="preserve">¿Qué se necesita comprar o contratar para desarrollar la actividad? </t>
  </si>
  <si>
    <t>Cantidad</t>
  </si>
  <si>
    <t>Valor unitario</t>
  </si>
  <si>
    <t>Valor total</t>
  </si>
  <si>
    <t>Precios base 2019 para prestación de servicios</t>
  </si>
  <si>
    <t>VICERRECTORÍA ACADÉMICA</t>
  </si>
  <si>
    <t>Biblioteca</t>
  </si>
  <si>
    <t>Académico</t>
  </si>
  <si>
    <t>Apoyo y gestiòn al funcionamiento</t>
  </si>
  <si>
    <t>Prestación de servicios</t>
  </si>
  <si>
    <t>Apoyo a las actividades de gestiòn y procesos de la biblioteca y recursos educativos en las diferentes instalaciones de la ETITC.</t>
  </si>
  <si>
    <t xml:space="preserve">Analisis de Información </t>
  </si>
  <si>
    <t>Adquisición</t>
  </si>
  <si>
    <t>Adquisición de los tomos de sistemas de clasificaciòn Melvin Dewey</t>
  </si>
  <si>
    <t xml:space="preserve">Desarrollo y gestión de colecciones </t>
  </si>
  <si>
    <t>Compra de material bibliográfico impreso</t>
  </si>
  <si>
    <t>Fortalecimiento a la comunidad académica</t>
  </si>
  <si>
    <t>Renovación</t>
  </si>
  <si>
    <t>Renovación y suscripción a bases de datos, revistas y diarios oficiales</t>
  </si>
  <si>
    <t>Actualización y modernización de equipos tecnológicos</t>
  </si>
  <si>
    <t xml:space="preserve">Adquisición de computadores todo en uno para consulta e investigación </t>
  </si>
  <si>
    <t>Repositorio Institucional</t>
  </si>
  <si>
    <t>Digitalización proyectos de grado base de datos DSPACE</t>
  </si>
  <si>
    <t>Sistemas de Seguridad</t>
  </si>
  <si>
    <t>Adquisición y puesta en funcionamiento de antenas de seguridad contra hurto.</t>
  </si>
  <si>
    <t>Mantenimiento</t>
  </si>
  <si>
    <t>Áreas</t>
  </si>
  <si>
    <t>EJE</t>
  </si>
  <si>
    <t>PROCESO</t>
  </si>
  <si>
    <t>VICERRECTORÍA ADMINISTRATIVA Y FINANCIERA</t>
  </si>
  <si>
    <t>Administrativo</t>
  </si>
  <si>
    <t>Adecuación</t>
  </si>
  <si>
    <t>VICERRECTORÍA DE INVESTIGACIÓN, EXTENSIÓN Y TRANSFERENCIA</t>
  </si>
  <si>
    <t>Calidad</t>
  </si>
  <si>
    <t>Apoyo</t>
  </si>
  <si>
    <t>RECTORÍA</t>
  </si>
  <si>
    <t>Extensión y Proyección</t>
  </si>
  <si>
    <t>Alquiler</t>
  </si>
  <si>
    <t>Internacionalización</t>
  </si>
  <si>
    <t>Asistencia</t>
  </si>
  <si>
    <t>Investigación</t>
  </si>
  <si>
    <t>Arrendamiento</t>
  </si>
  <si>
    <t>Capacitación</t>
  </si>
  <si>
    <t>Convenio</t>
  </si>
  <si>
    <t>Construcción</t>
  </si>
  <si>
    <t>Cursos</t>
  </si>
  <si>
    <t>Consultoría</t>
  </si>
  <si>
    <t>Compraventa</t>
  </si>
  <si>
    <t>Dotación</t>
  </si>
  <si>
    <t>Diseño</t>
  </si>
  <si>
    <t xml:space="preserve">Estudios </t>
  </si>
  <si>
    <t>Hora cátedra</t>
  </si>
  <si>
    <t>Honorarios</t>
  </si>
  <si>
    <t>Impresión</t>
  </si>
  <si>
    <t>Inscripción</t>
  </si>
  <si>
    <t>Publicación</t>
  </si>
  <si>
    <t>Proyectos</t>
  </si>
  <si>
    <t>Restauración</t>
  </si>
  <si>
    <t xml:space="preserve">Servicio </t>
  </si>
  <si>
    <t>Suministro</t>
  </si>
  <si>
    <t>Taller</t>
  </si>
  <si>
    <t>Viáticos</t>
  </si>
  <si>
    <t>ORII</t>
  </si>
  <si>
    <t xml:space="preserve">Gestión de procesos de convenios, alianzas, redes </t>
  </si>
  <si>
    <t>Tiquetes aéreos, participación en misiones académicas (RCI)</t>
  </si>
  <si>
    <t>Movilidad Académica</t>
  </si>
  <si>
    <t>Estudiantes en movilidad entrante (Itescam)</t>
  </si>
  <si>
    <t>Contratación de profesional de apoyo</t>
  </si>
  <si>
    <t xml:space="preserve">Mecatrónica - evento CIIMA </t>
  </si>
  <si>
    <t>Mecatrónica - inscripción eventos internacionales</t>
  </si>
  <si>
    <t>Mecatrónica - ferias tecnológicas</t>
  </si>
  <si>
    <t>Mecatrónica - eventos nacionales</t>
  </si>
  <si>
    <t>Sistemas - evento Bootcamp ciberseguridad (México)</t>
  </si>
  <si>
    <t>Sistemas y Procesos Industriales - EIEI ACOFI 2020</t>
  </si>
  <si>
    <t>Procesos Industriales - feria tecnológica ACOFI</t>
  </si>
  <si>
    <t>Procesos Industriales - taller Materiales</t>
  </si>
  <si>
    <t>Procesos Industriales - evento REDIN</t>
  </si>
  <si>
    <t>Procesos Industriales y CEPS - Congreso Tendencias de la Gestión del conocimiento</t>
  </si>
  <si>
    <t>Tiquetes aéreos (ORII para todas las dependencias)</t>
  </si>
  <si>
    <t>Fortalecimiento de la ORII</t>
  </si>
  <si>
    <t>Pago renovación Membresía de ACOFI, RCI y Conahec.</t>
  </si>
  <si>
    <t>Internacionalización del currículo, investigación, extensión y proyección social</t>
  </si>
  <si>
    <t>Realización del Taller de Internacionalización</t>
  </si>
  <si>
    <t>Publicaciones y Visibilidad</t>
  </si>
  <si>
    <t>Boletín ORII y folletos para estudiantes en proceso de movilidad; "Kit" de movilidad;</t>
  </si>
  <si>
    <t xml:space="preserve">Planeación </t>
  </si>
  <si>
    <t xml:space="preserve">Redireccionamiento estratégico </t>
  </si>
  <si>
    <t xml:space="preserve">Contratación de servicios profesionales como apoyo a la oficina de Planeación en la evaluación y seguimiento del MIPG, planeación estrategica, seguimiento a indicadores de gestión y a las auditotías internas de la Entidad. </t>
  </si>
  <si>
    <t>Contratación de servicios profesionales como apoyo a la oficina de Planeación para realizar la consolidación y seguimiento de la información estadistica de la entidad, cumplimineto de requerimientos a entidades de control, así como la formulación de proyectos para la puesta en marcha del banco de proyectos de inversión, aplicando el uso de la MGA, SUIFP, SPI,Sistema General de Regalías.</t>
  </si>
  <si>
    <t xml:space="preserve">Contratación de un profesional como apoyo a la gestión de la oficina de Planeación a las actividades relacionadas con implementación y seguimiento a las políticas de MIPG, requerimientos de Entidades Públicas  y apoyo a la programación presupuestal de la Entidad. </t>
  </si>
  <si>
    <t>Formación en metodologías de proyectos ágiles SCRUM para los líderes de procesos como apoyo al fortalecimieto de los procesos de planeación estratégica de la entidad</t>
  </si>
  <si>
    <t>Formación en el  manejo del sistema de información POWER BI para el desarrollo de procesos estratégicos y tratamiento de datos de la Entidad.</t>
  </si>
  <si>
    <t xml:space="preserve">Adqusición </t>
  </si>
  <si>
    <t>Computadores de escritorio, 12GB de Ram, Procesador Core I7 de 9° generación, de 24 pulgadas.</t>
  </si>
  <si>
    <t>Comunicaciones</t>
  </si>
  <si>
    <t>Mantener, implementar y actualizar la estrategia de comunicaciones de la entidad</t>
  </si>
  <si>
    <t>Contratar un profesional para el área de comunicaciones, que lidere, maneje y supervise las estrategías de diseño, publicidad y visibilidad para la academia como para la administración.</t>
  </si>
  <si>
    <t>Contratar un profesional que realice el manejo de los medios de difusión tales como emisora, redes sociales y apoyo con los componentes audiovisuales de la oficina de comunicaciones</t>
  </si>
  <si>
    <t>Contratación de servicios de apoyo como redactor - periódista para ayudar con la estrategia de medios creada por el área de comunicaciones.</t>
  </si>
  <si>
    <t xml:space="preserve">Contratar un profesional como apoyo para el cubrimiento de eventos, edición, producción y post producción de material audiovisual de la ETITC. </t>
  </si>
  <si>
    <t>Contratación de servicios profesionales de un ejecutivo de Producción para que continúe con las funciones, programas y proyectos desarrollados en la emisora web de la entidad, emisora EMITC.</t>
  </si>
  <si>
    <t>Adquisición de cámara fotográfica marca canon EOS 80d Kit 18 - 135 Como apoyo a la estrategia de comunicaciones</t>
  </si>
  <si>
    <t>Toner Impresora Canon Laser color MF634CDW WIFI Azul</t>
  </si>
  <si>
    <t>Toner Impresora Canon Laser color MF634CDW WIFI Magenta</t>
  </si>
  <si>
    <t>Toner Impresora Canon Laser color MF634CDW WIFI Amarillo</t>
  </si>
  <si>
    <t>Toner Impresora Canon Laser color MF634CDW WIFI Negro</t>
  </si>
  <si>
    <t>Licenciamiento de software adobe cloud 2020</t>
  </si>
  <si>
    <t>Computadores de escritorio que cumpla con especificaciones para la instalación de sofware de diseño requeridos</t>
  </si>
  <si>
    <t>Material impreso de promoción y divulgación como apoyo a la estrategia de comunicaciones para la misionalidad de la ETITC y sus instalaciones.</t>
  </si>
  <si>
    <t>Puesta en marcha de la Emisora en banda radial FM</t>
  </si>
  <si>
    <t>Adecuación de espacio para la instalación de antenas que prermitan la difusión de la emisar a través de la banda FM</t>
  </si>
  <si>
    <t>Adquisición de equipos para puesta en marcha de emisora FM</t>
  </si>
  <si>
    <t xml:space="preserve">Satisfacer las expectativas de los usuarios asociados con un servicio educativo de calidad, a través del fortalecimiento del Sistema de Gestión de Calidad y la evaluación permanente </t>
  </si>
  <si>
    <t>Membresia de icontec</t>
  </si>
  <si>
    <t xml:space="preserve">Prestación de servicios para el apoyo de la gestión del área de planeación y calidad en seguimiento de los procesos misionales, en aras del fortalecimiento del sistema de gestión de calidad de la Escuela Tecnológica Instituto Técnico Central Prestación de servicios para el apoyo de la gestión del área de planeación y calidad en seguimiento de los procesos misionales, en aras del fortalecimiento del sistema de gestión de calidad de la Escuela Tecnológica Instituto Técnico Central </t>
  </si>
  <si>
    <t>Organizar y realizar todas las actividades necesarias para las auditorías de seguimiento de las certificaciones NTC ISO 9001:2015 y NTC ISO IEC 27001:2013</t>
  </si>
  <si>
    <t>Capacitación a los auditores internos y lìderes de proceso en el tema de análisis de causas</t>
  </si>
  <si>
    <t>Organizar y realizar todas las actividades necesarias para  adelantar el proceso de preauditoría y auditoría en la NTC-14001:2015 e NTC 45001:2018</t>
  </si>
  <si>
    <t>Foro Internacional de Calidad</t>
  </si>
  <si>
    <t>Fortalecer la socialización del sistema de gestión integrado a través de publicidad, vallas y/o actividades.</t>
  </si>
  <si>
    <t>INVESTIGACIÓN</t>
  </si>
  <si>
    <t xml:space="preserve">Formación de investigadores </t>
  </si>
  <si>
    <t>Diplomado en redacción de artículos científicos   100 horas para 20 personas</t>
  </si>
  <si>
    <t>Diplomado en formulación de proyectos de investigacion de 100 horas para 20 personas</t>
  </si>
  <si>
    <t xml:space="preserve">Conferencista internacional </t>
  </si>
  <si>
    <t xml:space="preserve">Conferencista internacional   Viáticos </t>
  </si>
  <si>
    <t xml:space="preserve">Conferencista internacional  Tiquetes  </t>
  </si>
  <si>
    <t>Gestión del conocimiento</t>
  </si>
  <si>
    <t>Consultoría para fortalecimiento de grupos de investigación y categorización de los mismos</t>
  </si>
  <si>
    <t xml:space="preserve">Convocatoria 08-2020  Evaluación de 20  propuestas de investigación  </t>
  </si>
  <si>
    <t>Convocatoria 07-2019  Materiales e insumos para formulación de proyectos, Software</t>
  </si>
  <si>
    <t xml:space="preserve">Convocatoria 07-2019  Material bibliográfico apoyo proyectos de investigación  </t>
  </si>
  <si>
    <t>Convocatoria 07-2019  Víatico para participacion investigaciones en eventos nacionales e internacionales</t>
  </si>
  <si>
    <t xml:space="preserve">Convocatoria 07-2019 Inscripcion investigadores  a eventos académicos </t>
  </si>
  <si>
    <t>Convocatoria 07-2019 Tiquetes nacional e internacionales participación eventos académicos</t>
  </si>
  <si>
    <t>Material publicitario Jornada de la tierra y Hacking Day</t>
  </si>
  <si>
    <t xml:space="preserve">Base de datos Web Of Science </t>
  </si>
  <si>
    <t xml:space="preserve">Personal de apoyo  en  plataformas </t>
  </si>
  <si>
    <t xml:space="preserve">Renovación afiliacion Asociación Colombiana para el Avance de la Ciencia </t>
  </si>
  <si>
    <t>Divulgación y comunicación</t>
  </si>
  <si>
    <t>Revista Letras  Corrección estilo artículos 150 páginas a $11000</t>
  </si>
  <si>
    <t xml:space="preserve">Revista Letras   Diseño e impresión  de ejemplares </t>
  </si>
  <si>
    <t>Cuadernos ETITC Corrección estilo texto   300  páginas a $11000</t>
  </si>
  <si>
    <t xml:space="preserve">Cuadernos ETITC  Diseño e impresión de ejemplares de 10 Cuadernos de 20 páginas con 100 ejemplares </t>
  </si>
  <si>
    <t>Cuadernos ETITC Solicitud  20 ISSB  para cuadernos ETITC</t>
  </si>
  <si>
    <t xml:space="preserve">Logística para el Día del investigador - Hidratación  120 personas </t>
  </si>
  <si>
    <t>Diseño y elaboración de replicas para la premiación del Día del investigador</t>
  </si>
  <si>
    <t>SEMILLEROS</t>
  </si>
  <si>
    <t xml:space="preserve">Desarrollo de competencias investigativas para de semilleros.
</t>
  </si>
  <si>
    <t xml:space="preserve">Contratación Coach Seminario herramientas sobre la inteligencia intelectual y emocional </t>
  </si>
  <si>
    <t>Transporte VII campamento de semilleros de investigación  ETITC</t>
  </si>
  <si>
    <t>10.000.OOO</t>
  </si>
  <si>
    <t>Hospedaje VII campamento de investigadores ETITC</t>
  </si>
  <si>
    <t>Logistica e hidratación VII campamento de investigadores ETITC</t>
  </si>
  <si>
    <t>Profesionales en formación de semilleros (Transporte, Hospedaje, alimentación y formador)</t>
  </si>
  <si>
    <t>100.000.00</t>
  </si>
  <si>
    <t>Desarollo del conocimiento.</t>
  </si>
  <si>
    <t>Contratación Coordinador de semilleros de investigación</t>
  </si>
  <si>
    <t>Convocatoria 2020:  Evaluación de  proyectos de investigación de semilleros</t>
  </si>
  <si>
    <t>Convocatoria 2020  Materiales e insumos para el desarrollo de los proyectos de investigación semilleros</t>
  </si>
  <si>
    <t>Socialización del conocimiento</t>
  </si>
  <si>
    <t>Renovación afiliacion a Red Colombiana de Semilleros de investigación</t>
  </si>
  <si>
    <t>Contratación  evaluadores proyectos  iinterinstitucionales  de semilleros de investigación.</t>
  </si>
  <si>
    <t>Recordatorio, publicidad  y premiaciòn encuentro interinstitucional de semilleros</t>
  </si>
  <si>
    <t>Logistica y refrigerios encuentro interinstitucional de semilleros de investigaciòn</t>
  </si>
  <si>
    <t>Distintivos estudiantes de semilleros de investigación, banner de participación</t>
  </si>
  <si>
    <t>Inscripción participación encuentros de RedColsi</t>
  </si>
  <si>
    <t>Ticketes participación encuentro nacional de semilleros</t>
  </si>
  <si>
    <t xml:space="preserve">Hospedaje y viàticos </t>
  </si>
  <si>
    <t>Logistica e hidratación IX encuentro Institucional de semilleros de investigación</t>
  </si>
  <si>
    <t>Afiliación y participación a la red de investigación formativa</t>
  </si>
  <si>
    <t>Ticketes Participación en encuentros locales y nacionales</t>
  </si>
  <si>
    <t>Hospedaje participación encuentros nacionales</t>
  </si>
  <si>
    <t>INNOVACIÓN</t>
  </si>
  <si>
    <t>Fortalecimiento Escuela-Industri</t>
  </si>
  <si>
    <t>Logistica y refrigerios, encuentro de empresarios</t>
  </si>
  <si>
    <t>Publicidad encuentro empresarios</t>
  </si>
  <si>
    <t>Fortalecimiento Escuela-Industria</t>
  </si>
  <si>
    <t>Materiales e insumos para formulación de proyectos, Software</t>
  </si>
  <si>
    <t>Fortalecimiento Escuela-Egresa</t>
  </si>
  <si>
    <t>Logistica e hidratacion, encuentro de emprendedores-egresados</t>
  </si>
  <si>
    <t>Publicidad encuentro emprendedores-egresados</t>
  </si>
  <si>
    <t>diseño y elaboración de replicas para la Premiación al Emprendimiento e innovación</t>
  </si>
  <si>
    <t>Fortalecimiento Estudiantes Empre</t>
  </si>
  <si>
    <t>Logistica e Hidratacion, encuentro de estudiantes emprendedore</t>
  </si>
  <si>
    <t>Publicidad encuentro estudiantes emprendedores</t>
  </si>
  <si>
    <t>Premio a la Emprendimiento e innovación</t>
  </si>
  <si>
    <t>Emprendimiento e innovacion para estudiantes</t>
  </si>
  <si>
    <t>Taller de emprendimiento e innovación para estudiantes</t>
  </si>
  <si>
    <t>Logistica e Hidratacion, Taller de emprendimiento e innovacion para estudiantes</t>
  </si>
  <si>
    <t>Apoyo a la innovación</t>
  </si>
  <si>
    <t>Contrato prestación de servicios para coordinación de la oficina de innovación</t>
  </si>
  <si>
    <t>Participación en ferias y eventos académicos de emprendimiento e innovación</t>
  </si>
  <si>
    <t xml:space="preserve">Cartilla prototipos Corrección estilo texto   </t>
  </si>
  <si>
    <t>Cartilla prototipos Diseño e impresión de ejemplares</t>
  </si>
  <si>
    <t xml:space="preserve">Cartilla Prototipos Solicitud ISSB  </t>
  </si>
  <si>
    <t xml:space="preserve">Revista innovacion Corrección estilo texto </t>
  </si>
  <si>
    <t>Revista Innovacion Diseño e impresión de ejemplares</t>
  </si>
  <si>
    <t xml:space="preserve">Revista innovacion Solicitud ISSB  </t>
  </si>
  <si>
    <t>Renovación afiliación OTRII</t>
  </si>
  <si>
    <t>Renovacion Turnitin</t>
  </si>
  <si>
    <t>EXTENSIÓN</t>
  </si>
  <si>
    <t xml:space="preserve">Educación continuada </t>
  </si>
  <si>
    <t>Contratación docentes diplomado 1</t>
  </si>
  <si>
    <t>Contratación docentes diplomado 2</t>
  </si>
  <si>
    <t>Contratación docentes diplomado 3</t>
  </si>
  <si>
    <t>Contratación docentes cursos técnicos</t>
  </si>
  <si>
    <t>Certificación instalaciones el+ectricas opción de grado</t>
  </si>
  <si>
    <t>Certificación Lean Manufacturing opción de grado</t>
  </si>
  <si>
    <t>Certificación industria 4.0 Festo opcipon de grado</t>
  </si>
  <si>
    <t>Contratación docentes preingeniero grupo 1 </t>
  </si>
  <si>
    <t>Contratación docentes preingeniero grupo 2 carvajal</t>
  </si>
  <si>
    <t>Contratación docentes preingeniero grupo 3 Tintal </t>
  </si>
  <si>
    <t>Interrelación sector productivo</t>
  </si>
  <si>
    <t xml:space="preserve">Logistica atención reuniones con empresarios </t>
  </si>
  <si>
    <t xml:space="preserve"> Estimulo a docentes para consultoria, aseoria y/o conceptos técnicos a empresas</t>
  </si>
  <si>
    <t>Contratación profesional de apoyo para la interrelación con el sector productivo</t>
  </si>
  <si>
    <t>Contratación docentes ejecución cursos a la medida -   se muestra valor  global presupuestado -</t>
  </si>
  <si>
    <t>Proyección Social</t>
  </si>
  <si>
    <t>Preparación de proyectos para comunidades vulnerables </t>
  </si>
  <si>
    <t>Contratación profesional de apoyo punto vive digital  1jornada</t>
  </si>
  <si>
    <t>Contratación profesional de apoyo punto vive digital  jornada tarde- noche</t>
  </si>
  <si>
    <t xml:space="preserve">Visivilidad </t>
  </si>
  <si>
    <t>Participación en Ferias nacionales </t>
  </si>
  <si>
    <t>Visibilidad</t>
  </si>
  <si>
    <t>Participación rueda de negocios</t>
  </si>
  <si>
    <t>Logistica para actividades de interrelación con otras entidades</t>
  </si>
  <si>
    <t>Gestión Administrativa</t>
  </si>
  <si>
    <t>Contratación personal de apoyo en jornada tarde noche</t>
  </si>
  <si>
    <t xml:space="preserve">Adquisición de memorias  </t>
  </si>
  <si>
    <t>global</t>
  </si>
  <si>
    <t xml:space="preserve">Adquiscipon de material empreso promocional </t>
  </si>
  <si>
    <t>EGRESADOS</t>
  </si>
  <si>
    <t>III Encuentro de egresados</t>
  </si>
  <si>
    <t xml:space="preserve">Alquiler sitio, servicio restaurante, refrigerios, publicidad, papeleria, </t>
  </si>
  <si>
    <t xml:space="preserve">Taller </t>
  </si>
  <si>
    <t>Taller de acompañamiento y asesoria  para la  insercion laboral a los futuros graduados.</t>
  </si>
  <si>
    <t>Campaña actualizacion datos</t>
  </si>
  <si>
    <t>Recordatorio, Estimulos y premiacion  para egresados</t>
  </si>
  <si>
    <t xml:space="preserve">Personal de apoyo </t>
  </si>
  <si>
    <t>Personal de apoyo  oficina de Egresados</t>
  </si>
  <si>
    <t>CENTRO DE LENGUAS</t>
  </si>
  <si>
    <t>Cursos Idiomas 2020-1</t>
  </si>
  <si>
    <t>Prestación de servicios profesionales para desarrollar el curso de inglés principiantes nivel A1 durante 100 horas</t>
  </si>
  <si>
    <t>$ 3.500.000</t>
  </si>
  <si>
    <t>Prestación de servicios profesionales para desarrollar el curso de inglés básico nivel A2 durante 120 horas</t>
  </si>
  <si>
    <t>$ 4.200.000</t>
  </si>
  <si>
    <t>Prestación de servicios profesionales para desarrollar el curso de inglés pre-intermedio nivel B1a durante 100 horas</t>
  </si>
  <si>
    <t>Prestación de servicios profesionales para desarrollar el curso de inglés pre-intermedio nivel B1b durante 100 horas</t>
  </si>
  <si>
    <t>Prestación de servicios profesionales para desarrollar el curso de inglés intermedio nivel B2a durante 100 horas</t>
  </si>
  <si>
    <t>Prestación de servicios profesionales para desarrollar el curso de inglés intermedio nivel B2b durante 100 horas</t>
  </si>
  <si>
    <t>Prestación de servicios profesionales para desarrollar el curso de francés principiantes nivel A1 durante 100 horas</t>
  </si>
  <si>
    <t>Prestación de servicios profesionales para desarrollar el curso de portugués principiantes nivel A1 durante 100 horas</t>
  </si>
  <si>
    <t>Prestación de servicios profesionales para desarrollar el curso de alemán principiantes nivel A1 durante 100 horas</t>
  </si>
  <si>
    <t>Prestación de servicios profesionales para desarrollar el curso de español para extranjeros nivel A2 durante 120 horas</t>
  </si>
  <si>
    <t>Cursos Idiomas 2020-2</t>
  </si>
  <si>
    <t>Publicidad y Mercadeo</t>
  </si>
  <si>
    <t>Plegables, volantes, afiches, esferos, agendas,mantel</t>
  </si>
  <si>
    <t>N.A</t>
  </si>
  <si>
    <t>N.A.</t>
  </si>
  <si>
    <t>$ 25.000.000</t>
  </si>
  <si>
    <t>Tarjetas de presentación, afiches, pendones, portafolio CEL</t>
  </si>
  <si>
    <t>$ 7.000.000</t>
  </si>
  <si>
    <t>Prestación de servicios como apoyo a la gestión del Centro de Lenguas ETITC Centro</t>
  </si>
  <si>
    <t>$ 1.800.000</t>
  </si>
  <si>
    <t>$ 19.800.000</t>
  </si>
  <si>
    <t>Prestación de servicios como apoyo a la gestión del Centro de Lenguas ETITC Carvajal</t>
  </si>
  <si>
    <t>$ 900.000</t>
  </si>
  <si>
    <t>$ 9.900.000</t>
  </si>
  <si>
    <t>Logística, refrigerios, transporte para participación en eventos</t>
  </si>
  <si>
    <t>$ 20.000.000</t>
  </si>
  <si>
    <t>Adquisición de souvenirs y elementos como apoyo al posicionamiento del CEL</t>
  </si>
  <si>
    <t>$ 2.000.000</t>
  </si>
  <si>
    <t>Herramienta virtual bilingüe - Pines de acceso</t>
  </si>
  <si>
    <t>$ 100.000</t>
  </si>
  <si>
    <t>$ 15.000.000</t>
  </si>
  <si>
    <t>Control Interno</t>
  </si>
  <si>
    <t>Fortalecimiento a la gestión de la Oficina de Control Interno</t>
  </si>
  <si>
    <t xml:space="preserve">Profesional de apoyo a la gestión de la Oficina de Control Interno </t>
  </si>
  <si>
    <t>Tecnólogo en contabilidad de apoyo a la gestión de la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</si>
</sst>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quot;$&quot;\ * #,##0_-;\-&quot;$&quot;\ * #,##0_-;_-&quot;$&quot;\ * &quot;-&quot;_-;_-@_-"/>
    <numFmt numFmtId="165" formatCode="_(* #,##0.00_);_(* \(#,##0.00\);_(* &quot;-&quot;??_);_(@_)"/>
    <numFmt numFmtId="166" formatCode="_(* #,##0_);_(* \(#,##0\);_(* &quot;-&quot;??_);_(@_)"/>
  </numFmts>
  <fonts count="12" x14ac:knownFonts="1">
    <font>
      <sz val="11"/>
      <color theme="1"/>
      <name val="Calibri"/>
      <family val="2"/>
      <scheme val="minor"/>
    </font>
    <font>
      <sz val="11"/>
      <color theme="1"/>
      <name val="Calibri"/>
      <family val="2"/>
      <scheme val="minor"/>
    </font>
    <font>
      <b/>
      <sz val="10"/>
      <color theme="0"/>
      <name val="Arial"/>
      <family val="2"/>
    </font>
    <font>
      <b/>
      <sz val="12"/>
      <color theme="1"/>
      <name val="Calibri"/>
      <family val="2"/>
      <scheme val="minor"/>
    </font>
    <font>
      <b/>
      <sz val="11"/>
      <color theme="1"/>
      <name val="Calibri"/>
      <family val="2"/>
      <scheme val="minor"/>
    </font>
    <font>
      <b/>
      <sz val="8"/>
      <color theme="1"/>
      <name val="Calibri"/>
      <family val="2"/>
      <scheme val="minor"/>
    </font>
    <font>
      <sz val="10"/>
      <color theme="1"/>
      <name val="Arial"/>
      <family val="2"/>
    </font>
    <font>
      <sz val="10"/>
      <name val="Arial"/>
      <family val="2"/>
    </font>
    <font>
      <sz val="10"/>
      <color rgb="FF000000"/>
      <name val="Arial"/>
      <family val="2"/>
    </font>
    <font>
      <sz val="11"/>
      <color theme="1"/>
      <name val="Calibri"/>
      <family val="2"/>
    </font>
    <font>
      <sz val="11"/>
      <name val="Calibri"/>
      <family val="2"/>
    </font>
    <font>
      <b/>
      <sz val="14"/>
      <color theme="1"/>
      <name val="Calibri"/>
      <family val="2"/>
      <scheme val="minor"/>
    </font>
  </fonts>
  <fills count="7">
    <fill>
      <patternFill patternType="none"/>
    </fill>
    <fill>
      <patternFill patternType="gray125"/>
    </fill>
    <fill>
      <patternFill patternType="solid">
        <fgColor theme="9" tint="-0.499984740745262"/>
        <bgColor indexed="64"/>
      </patternFill>
    </fill>
    <fill>
      <patternFill patternType="solid">
        <fgColor theme="1"/>
        <bgColor indexed="64"/>
      </patternFill>
    </fill>
    <fill>
      <patternFill patternType="solid">
        <fgColor theme="9" tint="-0.249977111117893"/>
        <bgColor indexed="64"/>
      </patternFill>
    </fill>
    <fill>
      <patternFill patternType="solid">
        <fgColor theme="1" tint="0.14999847407452621"/>
        <bgColor indexed="64"/>
      </patternFill>
    </fill>
    <fill>
      <patternFill patternType="solid">
        <fgColor theme="0"/>
        <bgColor indexed="64"/>
      </patternFill>
    </fill>
  </fills>
  <borders count="3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thin">
        <color auto="1"/>
      </left>
      <right style="medium">
        <color auto="1"/>
      </right>
      <top/>
      <bottom/>
      <diagonal/>
    </border>
    <border>
      <left style="medium">
        <color auto="1"/>
      </left>
      <right style="thin">
        <color rgb="FF000000"/>
      </right>
      <top/>
      <bottom/>
      <diagonal/>
    </border>
    <border>
      <left style="thin">
        <color rgb="FF000000"/>
      </left>
      <right style="thin">
        <color rgb="FF000000"/>
      </right>
      <top/>
      <bottom/>
      <diagonal/>
    </border>
    <border>
      <left style="thin">
        <color rgb="FF000000"/>
      </left>
      <right style="medium">
        <color auto="1"/>
      </right>
      <top/>
      <bottom/>
      <diagonal/>
    </border>
    <border>
      <left/>
      <right/>
      <top/>
      <bottom style="medium">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diagonal/>
    </border>
    <border>
      <left style="medium">
        <color indexed="64"/>
      </left>
      <right style="thin">
        <color auto="1"/>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4">
    <xf numFmtId="0" fontId="0" fillId="0" borderId="0"/>
    <xf numFmtId="16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cellStyleXfs>
  <cellXfs count="134">
    <xf numFmtId="0" fontId="0" fillId="0" borderId="0" xfId="0"/>
    <xf numFmtId="0" fontId="2" fillId="2" borderId="4" xfId="0" applyFont="1" applyFill="1" applyBorder="1" applyAlignment="1" applyProtection="1">
      <alignment horizontal="center" vertical="center" wrapText="1" readingOrder="1"/>
    </xf>
    <xf numFmtId="0" fontId="2" fillId="2" borderId="5" xfId="0" applyFont="1" applyFill="1" applyBorder="1" applyAlignment="1" applyProtection="1">
      <alignment horizontal="center" vertical="center" wrapText="1" readingOrder="1"/>
    </xf>
    <xf numFmtId="0" fontId="0" fillId="0" borderId="17" xfId="0" applyBorder="1"/>
    <xf numFmtId="0" fontId="2" fillId="2" borderId="20" xfId="0" applyFont="1" applyFill="1" applyBorder="1" applyAlignment="1" applyProtection="1">
      <alignment vertical="center" wrapText="1" readingOrder="1"/>
    </xf>
    <xf numFmtId="0" fontId="2" fillId="2" borderId="21" xfId="0" applyFont="1" applyFill="1" applyBorder="1" applyAlignment="1" applyProtection="1">
      <alignment vertical="center" wrapText="1" readingOrder="1"/>
    </xf>
    <xf numFmtId="0" fontId="2" fillId="2" borderId="1" xfId="0" applyFont="1" applyFill="1" applyBorder="1" applyAlignment="1" applyProtection="1">
      <alignment vertical="center" wrapText="1" readingOrder="1"/>
    </xf>
    <xf numFmtId="0" fontId="2" fillId="2" borderId="16" xfId="0" applyFont="1" applyFill="1" applyBorder="1" applyAlignment="1" applyProtection="1">
      <alignment horizontal="center" vertical="center" wrapText="1" readingOrder="1"/>
    </xf>
    <xf numFmtId="0" fontId="4"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17" xfId="0" applyBorder="1" applyAlignment="1">
      <alignment wrapText="1"/>
    </xf>
    <xf numFmtId="0" fontId="5" fillId="0" borderId="0" xfId="0" applyFont="1"/>
    <xf numFmtId="0" fontId="0" fillId="0" borderId="17" xfId="0" applyBorder="1" applyAlignment="1">
      <alignment vertical="center" wrapText="1"/>
    </xf>
    <xf numFmtId="0" fontId="0" fillId="0" borderId="17" xfId="0" applyBorder="1" applyAlignment="1">
      <alignment vertical="center"/>
    </xf>
    <xf numFmtId="164" fontId="0" fillId="0" borderId="17" xfId="1" applyFont="1" applyBorder="1"/>
    <xf numFmtId="0" fontId="7" fillId="0" borderId="17" xfId="0" applyFont="1" applyFill="1" applyBorder="1" applyAlignment="1">
      <alignment horizontal="justify" vertical="center" wrapText="1"/>
    </xf>
    <xf numFmtId="41" fontId="6" fillId="0" borderId="17" xfId="2" applyFont="1" applyBorder="1"/>
    <xf numFmtId="164" fontId="6" fillId="0" borderId="17" xfId="1" applyFont="1" applyBorder="1"/>
    <xf numFmtId="0" fontId="7" fillId="6" borderId="17" xfId="0" applyFont="1" applyFill="1" applyBorder="1" applyAlignment="1">
      <alignment horizontal="justify" vertical="center" wrapText="1"/>
    </xf>
    <xf numFmtId="166" fontId="6" fillId="0" borderId="17" xfId="3" applyNumberFormat="1" applyFont="1" applyBorder="1" applyAlignment="1" applyProtection="1">
      <alignment horizontal="left" vertical="center" wrapText="1" readingOrder="1"/>
      <protection locked="0"/>
    </xf>
    <xf numFmtId="0" fontId="6" fillId="0" borderId="17" xfId="0" applyFont="1" applyBorder="1" applyAlignment="1">
      <alignment horizontal="left" vertical="center" wrapText="1"/>
    </xf>
    <xf numFmtId="0" fontId="6" fillId="0" borderId="17" xfId="0" applyFont="1" applyBorder="1" applyAlignment="1">
      <alignment vertical="center"/>
    </xf>
    <xf numFmtId="0" fontId="6" fillId="0" borderId="17" xfId="0" applyFont="1" applyBorder="1" applyAlignment="1">
      <alignment vertical="center" wrapText="1"/>
    </xf>
    <xf numFmtId="0" fontId="6" fillId="0" borderId="17" xfId="0" applyFont="1" applyFill="1" applyBorder="1" applyAlignment="1">
      <alignment vertical="center"/>
    </xf>
    <xf numFmtId="0" fontId="6" fillId="0" borderId="17" xfId="0" applyFont="1" applyFill="1" applyBorder="1" applyAlignment="1">
      <alignment vertical="center" wrapText="1"/>
    </xf>
    <xf numFmtId="0" fontId="0" fillId="0" borderId="17" xfId="0" applyFill="1" applyBorder="1"/>
    <xf numFmtId="3" fontId="0" fillId="0" borderId="17" xfId="0" applyNumberFormat="1" applyFill="1" applyBorder="1"/>
    <xf numFmtId="0" fontId="0" fillId="0" borderId="17" xfId="0" applyFill="1" applyBorder="1" applyAlignment="1">
      <alignment vertical="top"/>
    </xf>
    <xf numFmtId="0" fontId="0" fillId="0" borderId="17" xfId="0" applyFill="1" applyBorder="1" applyAlignment="1">
      <alignment vertical="center"/>
    </xf>
    <xf numFmtId="3" fontId="0" fillId="0" borderId="17" xfId="0" applyNumberFormat="1" applyFill="1" applyBorder="1" applyAlignment="1">
      <alignment vertical="top"/>
    </xf>
    <xf numFmtId="3" fontId="0" fillId="0" borderId="17" xfId="0" applyNumberFormat="1" applyFill="1" applyBorder="1" applyAlignment="1">
      <alignment horizontal="center" vertical="top"/>
    </xf>
    <xf numFmtId="0" fontId="0" fillId="0" borderId="17" xfId="0" applyFill="1" applyBorder="1" applyAlignment="1">
      <alignment horizontal="left" vertical="center" wrapText="1"/>
    </xf>
    <xf numFmtId="0" fontId="0" fillId="0" borderId="17" xfId="0" applyFill="1" applyBorder="1" applyAlignment="1">
      <alignment horizontal="center" vertical="top"/>
    </xf>
    <xf numFmtId="3" fontId="0" fillId="0" borderId="17" xfId="0" applyNumberFormat="1" applyFill="1" applyBorder="1" applyAlignment="1">
      <alignment vertical="center"/>
    </xf>
    <xf numFmtId="0" fontId="0" fillId="0" borderId="17" xfId="0" applyFill="1" applyBorder="1" applyAlignment="1">
      <alignment horizontal="center" vertical="center"/>
    </xf>
    <xf numFmtId="0" fontId="2" fillId="2" borderId="17" xfId="0" applyFont="1" applyFill="1" applyBorder="1" applyAlignment="1" applyProtection="1">
      <alignment horizontal="center" vertical="center" wrapText="1" readingOrder="1"/>
    </xf>
    <xf numFmtId="0" fontId="2" fillId="2" borderId="17" xfId="0" applyFont="1" applyFill="1" applyBorder="1" applyAlignment="1" applyProtection="1">
      <alignment vertical="center" wrapText="1" readingOrder="1"/>
    </xf>
    <xf numFmtId="0" fontId="2" fillId="2" borderId="29" xfId="0" applyFont="1" applyFill="1" applyBorder="1" applyAlignment="1" applyProtection="1">
      <alignment vertical="center" wrapText="1" readingOrder="1"/>
    </xf>
    <xf numFmtId="0" fontId="0" fillId="0" borderId="28" xfId="0" applyBorder="1"/>
    <xf numFmtId="3" fontId="0" fillId="0" borderId="29" xfId="0" applyNumberFormat="1" applyFill="1" applyBorder="1"/>
    <xf numFmtId="3" fontId="0" fillId="0" borderId="29" xfId="0" applyNumberFormat="1" applyFill="1" applyBorder="1" applyAlignment="1">
      <alignment horizontal="center" vertical="top"/>
    </xf>
    <xf numFmtId="0" fontId="0" fillId="0" borderId="29" xfId="0" applyFill="1" applyBorder="1" applyAlignment="1">
      <alignment horizontal="center" vertical="top"/>
    </xf>
    <xf numFmtId="3" fontId="0" fillId="0" borderId="29" xfId="0" applyNumberFormat="1" applyFill="1" applyBorder="1" applyAlignment="1">
      <alignment vertical="top"/>
    </xf>
    <xf numFmtId="3" fontId="0" fillId="0" borderId="29" xfId="0" applyNumberFormat="1" applyFill="1" applyBorder="1" applyAlignment="1">
      <alignment vertical="center"/>
    </xf>
    <xf numFmtId="0" fontId="0" fillId="0" borderId="29" xfId="0" applyFill="1" applyBorder="1"/>
    <xf numFmtId="0" fontId="0" fillId="0" borderId="30" xfId="0" applyBorder="1"/>
    <xf numFmtId="0" fontId="0" fillId="0" borderId="31" xfId="0" applyFill="1" applyBorder="1"/>
    <xf numFmtId="0" fontId="0" fillId="0" borderId="32" xfId="0" applyFill="1" applyBorder="1"/>
    <xf numFmtId="0" fontId="0" fillId="0" borderId="17" xfId="0" applyFill="1" applyBorder="1" applyAlignment="1">
      <alignment vertical="center" wrapText="1"/>
    </xf>
    <xf numFmtId="0" fontId="2" fillId="2" borderId="17" xfId="0" applyFont="1" applyFill="1" applyBorder="1" applyAlignment="1" applyProtection="1">
      <alignment horizontal="center" vertical="center" wrapText="1"/>
    </xf>
    <xf numFmtId="0" fontId="2" fillId="2" borderId="17" xfId="0" applyFont="1" applyFill="1" applyBorder="1" applyAlignment="1" applyProtection="1">
      <alignment vertical="center" wrapText="1"/>
    </xf>
    <xf numFmtId="0" fontId="0" fillId="0" borderId="31" xfId="0" applyFill="1" applyBorder="1" applyAlignment="1">
      <alignment vertical="center"/>
    </xf>
    <xf numFmtId="0" fontId="10" fillId="0" borderId="17" xfId="0" applyFont="1" applyFill="1" applyBorder="1" applyAlignment="1">
      <alignment horizontal="left" vertical="center" wrapText="1"/>
    </xf>
    <xf numFmtId="0" fontId="9" fillId="0" borderId="17" xfId="0" applyFont="1" applyFill="1" applyBorder="1" applyAlignment="1">
      <alignment vertical="center" wrapText="1"/>
    </xf>
    <xf numFmtId="0" fontId="0" fillId="0" borderId="17" xfId="0" applyFill="1" applyBorder="1" applyAlignment="1">
      <alignment horizontal="center" vertical="center" wrapText="1"/>
    </xf>
    <xf numFmtId="0" fontId="0" fillId="0" borderId="31" xfId="0" applyFill="1" applyBorder="1" applyAlignment="1">
      <alignment vertical="center" wrapText="1"/>
    </xf>
    <xf numFmtId="0" fontId="0" fillId="0" borderId="17" xfId="0" applyBorder="1" applyAlignment="1">
      <alignment horizontal="center" vertical="center"/>
    </xf>
    <xf numFmtId="0" fontId="0" fillId="0" borderId="0" xfId="0" applyAlignment="1">
      <alignment horizontal="left" vertical="center"/>
    </xf>
    <xf numFmtId="0" fontId="2" fillId="2" borderId="17" xfId="0" applyFont="1" applyFill="1" applyBorder="1" applyAlignment="1" applyProtection="1">
      <alignment horizontal="left" vertical="center" wrapText="1"/>
    </xf>
    <xf numFmtId="0" fontId="0" fillId="0" borderId="17" xfId="0" applyFill="1" applyBorder="1" applyAlignment="1">
      <alignment horizontal="left" vertical="center"/>
    </xf>
    <xf numFmtId="0" fontId="0" fillId="0" borderId="31" xfId="0" applyFill="1" applyBorder="1" applyAlignment="1">
      <alignment horizontal="left" vertical="center"/>
    </xf>
    <xf numFmtId="164" fontId="6" fillId="0" borderId="17" xfId="1" applyFont="1" applyBorder="1" applyAlignment="1" applyProtection="1">
      <alignment horizontal="left" vertical="center" wrapText="1" readingOrder="1"/>
      <protection locked="0"/>
    </xf>
    <xf numFmtId="166" fontId="8" fillId="0" borderId="17" xfId="3" applyNumberFormat="1" applyFont="1" applyBorder="1" applyAlignment="1" applyProtection="1">
      <alignment horizontal="left" vertical="center" wrapText="1" readingOrder="1"/>
      <protection locked="0"/>
    </xf>
    <xf numFmtId="164" fontId="8" fillId="0" borderId="17" xfId="1" applyFont="1" applyBorder="1" applyAlignment="1" applyProtection="1">
      <alignment horizontal="left" vertical="center" wrapText="1" readingOrder="1"/>
      <protection locked="0"/>
    </xf>
    <xf numFmtId="164" fontId="0" fillId="0" borderId="29" xfId="1" applyFont="1" applyBorder="1"/>
    <xf numFmtId="166" fontId="8" fillId="0" borderId="29" xfId="3" applyNumberFormat="1" applyFont="1" applyBorder="1" applyAlignment="1" applyProtection="1">
      <alignment horizontal="left" vertical="center" wrapText="1" readingOrder="1"/>
      <protection locked="0"/>
    </xf>
    <xf numFmtId="166" fontId="6" fillId="0" borderId="29" xfId="3" applyNumberFormat="1" applyFont="1" applyBorder="1" applyAlignment="1" applyProtection="1">
      <alignment horizontal="left" vertical="center" wrapText="1" readingOrder="1"/>
      <protection locked="0"/>
    </xf>
    <xf numFmtId="41" fontId="6" fillId="0" borderId="29" xfId="2" applyFont="1" applyBorder="1"/>
    <xf numFmtId="164" fontId="6" fillId="0" borderId="29" xfId="1" applyFont="1" applyBorder="1"/>
    <xf numFmtId="164" fontId="8" fillId="0" borderId="29" xfId="1" applyFont="1" applyBorder="1" applyAlignment="1" applyProtection="1">
      <alignment horizontal="left" vertical="center" wrapText="1" readingOrder="1"/>
      <protection locked="0"/>
    </xf>
    <xf numFmtId="164" fontId="6" fillId="0" borderId="29" xfId="1" applyFont="1" applyBorder="1" applyAlignment="1" applyProtection="1">
      <alignment horizontal="left" vertical="center" wrapText="1" readingOrder="1"/>
      <protection locked="0"/>
    </xf>
    <xf numFmtId="0" fontId="0" fillId="0" borderId="31" xfId="0" applyBorder="1" applyAlignment="1">
      <alignment horizontal="center" vertical="center"/>
    </xf>
    <xf numFmtId="0" fontId="0" fillId="0" borderId="31" xfId="0" applyBorder="1" applyAlignment="1">
      <alignment wrapText="1"/>
    </xf>
    <xf numFmtId="0" fontId="0" fillId="0" borderId="31" xfId="0" applyBorder="1" applyAlignment="1">
      <alignment vertical="center"/>
    </xf>
    <xf numFmtId="0" fontId="0" fillId="0" borderId="31" xfId="0" applyBorder="1" applyAlignment="1">
      <alignment vertical="center" wrapText="1"/>
    </xf>
    <xf numFmtId="0" fontId="6" fillId="0" borderId="31" xfId="0" applyFont="1" applyBorder="1" applyAlignment="1">
      <alignment vertical="center"/>
    </xf>
    <xf numFmtId="164" fontId="6" fillId="0" borderId="31" xfId="1" applyFont="1" applyBorder="1" applyAlignment="1" applyProtection="1">
      <alignment horizontal="left" vertical="center" wrapText="1" readingOrder="1"/>
      <protection locked="0"/>
    </xf>
    <xf numFmtId="164" fontId="6" fillId="0" borderId="32" xfId="1" applyFont="1" applyBorder="1" applyAlignment="1" applyProtection="1">
      <alignment horizontal="left" vertical="center" wrapText="1" readingOrder="1"/>
      <protection locked="0"/>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0" fontId="6" fillId="0" borderId="17" xfId="0" applyFont="1" applyBorder="1" applyAlignment="1">
      <alignment horizontal="center" wrapText="1"/>
    </xf>
    <xf numFmtId="0" fontId="0" fillId="0" borderId="17" xfId="0"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17" xfId="0" applyFont="1" applyBorder="1" applyAlignment="1">
      <alignment horizontal="center"/>
    </xf>
    <xf numFmtId="0" fontId="3" fillId="0" borderId="29" xfId="0" applyFont="1" applyBorder="1" applyAlignment="1">
      <alignment horizontal="center"/>
    </xf>
    <xf numFmtId="0" fontId="2" fillId="2" borderId="28" xfId="0" applyFont="1" applyFill="1" applyBorder="1" applyAlignment="1" applyProtection="1">
      <alignment horizontal="center" vertical="center" wrapText="1" readingOrder="1"/>
    </xf>
    <xf numFmtId="0" fontId="2" fillId="3" borderId="17" xfId="0" applyFont="1" applyFill="1" applyBorder="1" applyAlignment="1" applyProtection="1">
      <alignment horizontal="center" vertical="center" wrapText="1" readingOrder="1"/>
    </xf>
    <xf numFmtId="0" fontId="2" fillId="3" borderId="29" xfId="0" applyFont="1" applyFill="1" applyBorder="1" applyAlignment="1" applyProtection="1">
      <alignment horizontal="center" vertical="center" wrapText="1" readingOrder="1"/>
    </xf>
    <xf numFmtId="0" fontId="2" fillId="4" borderId="17" xfId="0" applyFont="1" applyFill="1" applyBorder="1" applyAlignment="1" applyProtection="1">
      <alignment horizontal="center" vertical="center" wrapText="1" readingOrder="1"/>
    </xf>
    <xf numFmtId="0" fontId="2" fillId="4" borderId="17"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164" fontId="2" fillId="5" borderId="17" xfId="1" applyFont="1" applyFill="1" applyBorder="1" applyAlignment="1" applyProtection="1">
      <alignment horizontal="center" vertical="center" wrapText="1" readingOrder="1"/>
    </xf>
    <xf numFmtId="164" fontId="2" fillId="5" borderId="29" xfId="1" applyFont="1" applyFill="1" applyBorder="1" applyAlignment="1" applyProtection="1">
      <alignment horizontal="center" vertical="center" wrapText="1" readingOrder="1"/>
    </xf>
    <xf numFmtId="0" fontId="2" fillId="2" borderId="17" xfId="0" applyFont="1" applyFill="1" applyBorder="1" applyAlignment="1" applyProtection="1">
      <alignment horizontal="center" vertical="center" readingOrder="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164" fontId="2" fillId="5" borderId="9" xfId="1" applyFont="1" applyFill="1" applyBorder="1" applyAlignment="1" applyProtection="1">
      <alignment horizontal="center" vertical="center" wrapText="1" readingOrder="1"/>
    </xf>
    <xf numFmtId="164" fontId="2" fillId="5" borderId="13" xfId="1" applyFont="1" applyFill="1" applyBorder="1" applyAlignment="1" applyProtection="1">
      <alignment horizontal="center" vertical="center" wrapText="1" readingOrder="1"/>
    </xf>
    <xf numFmtId="164" fontId="2" fillId="5" borderId="10" xfId="1" applyFont="1" applyFill="1" applyBorder="1" applyAlignment="1" applyProtection="1">
      <alignment horizontal="center" vertical="center" wrapText="1" readingOrder="1"/>
    </xf>
    <xf numFmtId="164" fontId="2" fillId="5" borderId="14" xfId="1" applyFont="1" applyFill="1" applyBorder="1" applyAlignment="1" applyProtection="1">
      <alignment horizontal="center" vertical="center" wrapText="1" readingOrder="1"/>
    </xf>
    <xf numFmtId="0" fontId="3" fillId="0" borderId="0" xfId="0" applyFont="1" applyAlignment="1">
      <alignment horizontal="center"/>
    </xf>
    <xf numFmtId="0" fontId="3" fillId="0" borderId="15" xfId="0" applyFont="1" applyBorder="1" applyAlignment="1">
      <alignment horizontal="center"/>
    </xf>
    <xf numFmtId="0" fontId="2" fillId="2" borderId="3" xfId="0" applyFont="1" applyFill="1" applyBorder="1" applyAlignment="1" applyProtection="1">
      <alignment horizontal="center" vertical="center" wrapText="1" readingOrder="1"/>
    </xf>
    <xf numFmtId="0" fontId="2" fillId="2" borderId="2" xfId="0" applyFont="1" applyFill="1" applyBorder="1" applyAlignment="1" applyProtection="1">
      <alignment horizontal="center" vertical="center" wrapText="1" readingOrder="1"/>
    </xf>
    <xf numFmtId="0" fontId="2" fillId="3" borderId="4" xfId="0" applyFont="1" applyFill="1" applyBorder="1" applyAlignment="1" applyProtection="1">
      <alignment horizontal="center" vertical="center" wrapText="1" readingOrder="1"/>
    </xf>
    <xf numFmtId="0" fontId="2" fillId="3" borderId="5" xfId="0" applyFont="1" applyFill="1" applyBorder="1" applyAlignment="1" applyProtection="1">
      <alignment horizontal="center" vertical="center" wrapText="1" readingOrder="1"/>
    </xf>
    <xf numFmtId="0" fontId="2" fillId="3" borderId="6" xfId="0" applyFont="1" applyFill="1" applyBorder="1" applyAlignment="1" applyProtection="1">
      <alignment horizontal="center" vertical="center" wrapText="1" readingOrder="1"/>
    </xf>
    <xf numFmtId="0" fontId="2" fillId="2" borderId="21" xfId="0" applyFont="1" applyFill="1" applyBorder="1" applyAlignment="1" applyProtection="1">
      <alignment horizontal="center" vertical="center" readingOrder="1"/>
    </xf>
    <xf numFmtId="0" fontId="2" fillId="4" borderId="19" xfId="0" applyFont="1" applyFill="1" applyBorder="1" applyAlignment="1" applyProtection="1">
      <alignment horizontal="center" vertical="center" wrapText="1" readingOrder="1"/>
    </xf>
    <xf numFmtId="0" fontId="2" fillId="4" borderId="18" xfId="0" applyFont="1" applyFill="1" applyBorder="1" applyAlignment="1" applyProtection="1">
      <alignment horizontal="center" vertical="center" wrapText="1" readingOrder="1"/>
    </xf>
    <xf numFmtId="0" fontId="2" fillId="4" borderId="7" xfId="0" applyFont="1" applyFill="1" applyBorder="1" applyAlignment="1" applyProtection="1">
      <alignment horizontal="center" vertical="center" wrapText="1" readingOrder="1"/>
    </xf>
    <xf numFmtId="0" fontId="2" fillId="4" borderId="11" xfId="0" applyFont="1" applyFill="1" applyBorder="1" applyAlignment="1" applyProtection="1">
      <alignment horizontal="center" vertical="center" wrapText="1" readingOrder="1"/>
    </xf>
    <xf numFmtId="0" fontId="2" fillId="5" borderId="8" xfId="0" applyFont="1" applyFill="1" applyBorder="1" applyAlignment="1" applyProtection="1">
      <alignment horizontal="center" vertical="center" wrapText="1" readingOrder="1"/>
    </xf>
    <xf numFmtId="0" fontId="2" fillId="5" borderId="12" xfId="0" applyFont="1" applyFill="1" applyBorder="1" applyAlignment="1" applyProtection="1">
      <alignment horizontal="center" vertical="center" wrapText="1" readingOrder="1"/>
    </xf>
    <xf numFmtId="0" fontId="2" fillId="5" borderId="9" xfId="0" applyFont="1" applyFill="1" applyBorder="1" applyAlignment="1" applyProtection="1">
      <alignment horizontal="center" vertical="center" wrapText="1" readingOrder="1"/>
    </xf>
    <xf numFmtId="0" fontId="2" fillId="5" borderId="13" xfId="0" applyFont="1" applyFill="1" applyBorder="1" applyAlignment="1" applyProtection="1">
      <alignment horizontal="center" vertical="center" wrapText="1" readingOrder="1"/>
    </xf>
    <xf numFmtId="0" fontId="11" fillId="0" borderId="3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1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7" xfId="0" applyFill="1" applyBorder="1" applyAlignment="1">
      <alignment horizontal="left" vertical="center" wrapText="1"/>
    </xf>
    <xf numFmtId="0" fontId="0" fillId="0" borderId="17" xfId="0" applyFill="1" applyBorder="1" applyAlignment="1">
      <alignment horizontal="left" vertical="center"/>
    </xf>
    <xf numFmtId="0" fontId="0" fillId="0" borderId="17" xfId="0" applyFill="1" applyBorder="1" applyAlignment="1">
      <alignment horizontal="center" vertical="center"/>
    </xf>
    <xf numFmtId="0" fontId="2" fillId="5" borderId="17" xfId="0" applyFont="1" applyFill="1" applyBorder="1" applyAlignment="1" applyProtection="1">
      <alignment horizontal="center" vertical="center" wrapText="1" readingOrder="1"/>
    </xf>
  </cellXfs>
  <cellStyles count="4">
    <cellStyle name="Millares [0]" xfId="2" builtinId="6"/>
    <cellStyle name="Millares 2" xfId="3" xr:uid="{00000000-0005-0000-0000-000001000000}"/>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guridadinfo/Library/Containers/com.microsoft.Excel/Data/Documents/C:\Users\estadistica\Downloads\Plan%20de%20necesidades%202020%20OR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guridadinfo/Library/Containers/com.microsoft.Excel/Data/Documents/C:\Users\estadistica\Downloads\Plan%20de%20necesidades%202020-%20Plane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eguridadinfo/Library/Containers/com.microsoft.Excel/Data/Documents/C:\Users\estadistica\Downloads\Plan%20de%20necesidades%202020.%20Control%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eguridadinfo/Library/Containers/com.microsoft.Excel/Data/Documents/C:\Users\estadistica\Downloads\Plan%20de%20necesidades%202020%20ViceInvestig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tabSelected="1" topLeftCell="C2" zoomScale="85" zoomScaleNormal="85" workbookViewId="0">
      <selection activeCell="D23" sqref="D23"/>
    </sheetView>
  </sheetViews>
  <sheetFormatPr baseColWidth="10" defaultColWidth="11.5" defaultRowHeight="15" x14ac:dyDescent="0.2"/>
  <cols>
    <col min="1" max="1" width="24.33203125" hidden="1" customWidth="1"/>
    <col min="2" max="3" width="24.33203125" customWidth="1"/>
    <col min="4" max="4" width="26.1640625" customWidth="1"/>
    <col min="5" max="5" width="21" style="11" customWidth="1"/>
    <col min="6" max="6" width="51.1640625" style="11" customWidth="1"/>
    <col min="7" max="7" width="11.5" style="11"/>
    <col min="8" max="9" width="14.1640625" bestFit="1" customWidth="1"/>
  </cols>
  <sheetData>
    <row r="1" spans="1:9" ht="16" thickBot="1" x14ac:dyDescent="0.25"/>
    <row r="2" spans="1:9" x14ac:dyDescent="0.2">
      <c r="A2" s="84" t="s">
        <v>0</v>
      </c>
      <c r="B2" s="85"/>
      <c r="C2" s="85"/>
      <c r="D2" s="85"/>
      <c r="E2" s="85"/>
      <c r="F2" s="85"/>
      <c r="G2" s="85"/>
      <c r="H2" s="85"/>
      <c r="I2" s="86"/>
    </row>
    <row r="3" spans="1:9" x14ac:dyDescent="0.2">
      <c r="A3" s="87"/>
      <c r="B3" s="88"/>
      <c r="C3" s="88"/>
      <c r="D3" s="88"/>
      <c r="E3" s="88"/>
      <c r="F3" s="88"/>
      <c r="G3" s="88"/>
      <c r="H3" s="88"/>
      <c r="I3" s="89"/>
    </row>
    <row r="4" spans="1:9" x14ac:dyDescent="0.2">
      <c r="A4" s="90" t="s">
        <v>1</v>
      </c>
      <c r="B4" s="37"/>
      <c r="C4" s="37"/>
      <c r="D4" s="37"/>
      <c r="E4" s="51"/>
      <c r="F4" s="91" t="s">
        <v>2</v>
      </c>
      <c r="G4" s="91"/>
      <c r="H4" s="91"/>
      <c r="I4" s="92"/>
    </row>
    <row r="5" spans="1:9" x14ac:dyDescent="0.2">
      <c r="A5" s="90"/>
      <c r="B5" s="37"/>
      <c r="C5" s="37"/>
      <c r="D5" s="38"/>
      <c r="E5" s="98" t="s">
        <v>3</v>
      </c>
      <c r="F5" s="98"/>
      <c r="G5" s="52"/>
      <c r="H5" s="38"/>
      <c r="I5" s="39"/>
    </row>
    <row r="6" spans="1:9" ht="15.75" customHeight="1" x14ac:dyDescent="0.2">
      <c r="A6" s="90"/>
      <c r="B6" s="93" t="s">
        <v>4</v>
      </c>
      <c r="C6" s="93" t="s">
        <v>5</v>
      </c>
      <c r="D6" s="93" t="s">
        <v>6</v>
      </c>
      <c r="E6" s="94" t="s">
        <v>7</v>
      </c>
      <c r="F6" s="95" t="s">
        <v>8</v>
      </c>
      <c r="G6" s="95" t="s">
        <v>9</v>
      </c>
      <c r="H6" s="96" t="s">
        <v>10</v>
      </c>
      <c r="I6" s="97" t="s">
        <v>11</v>
      </c>
    </row>
    <row r="7" spans="1:9" ht="33.75" customHeight="1" x14ac:dyDescent="0.2">
      <c r="A7" s="90"/>
      <c r="B7" s="93"/>
      <c r="C7" s="93" t="s">
        <v>5</v>
      </c>
      <c r="D7" s="93"/>
      <c r="E7" s="94"/>
      <c r="F7" s="95"/>
      <c r="G7" s="95"/>
      <c r="H7" s="96"/>
      <c r="I7" s="97"/>
    </row>
    <row r="8" spans="1:9" ht="32" x14ac:dyDescent="0.2">
      <c r="A8" s="40"/>
      <c r="B8" s="83" t="s">
        <v>70</v>
      </c>
      <c r="C8" s="83" t="s">
        <v>46</v>
      </c>
      <c r="D8" s="12" t="s">
        <v>71</v>
      </c>
      <c r="E8" s="15" t="s">
        <v>20</v>
      </c>
      <c r="F8" s="14" t="s">
        <v>72</v>
      </c>
      <c r="G8" s="15"/>
      <c r="H8" s="16"/>
      <c r="I8" s="66">
        <v>30000000</v>
      </c>
    </row>
    <row r="9" spans="1:9" x14ac:dyDescent="0.2">
      <c r="A9" s="40"/>
      <c r="B9" s="83"/>
      <c r="C9" s="83"/>
      <c r="D9" s="83" t="s">
        <v>73</v>
      </c>
      <c r="E9" s="15" t="s">
        <v>42</v>
      </c>
      <c r="F9" s="15" t="s">
        <v>74</v>
      </c>
      <c r="G9" s="15">
        <v>10</v>
      </c>
      <c r="H9" s="16">
        <v>1500000</v>
      </c>
      <c r="I9" s="66">
        <v>15000000</v>
      </c>
    </row>
    <row r="10" spans="1:9" x14ac:dyDescent="0.2">
      <c r="A10" s="40"/>
      <c r="B10" s="83"/>
      <c r="C10" s="83"/>
      <c r="D10" s="83"/>
      <c r="E10" s="15" t="s">
        <v>60</v>
      </c>
      <c r="F10" s="15" t="s">
        <v>75</v>
      </c>
      <c r="G10" s="15">
        <v>1</v>
      </c>
      <c r="H10" s="16">
        <v>25000000</v>
      </c>
      <c r="I10" s="66">
        <v>25000000</v>
      </c>
    </row>
    <row r="11" spans="1:9" x14ac:dyDescent="0.2">
      <c r="A11" s="40"/>
      <c r="B11" s="83"/>
      <c r="C11" s="83"/>
      <c r="D11" s="83"/>
      <c r="E11" s="15" t="s">
        <v>69</v>
      </c>
      <c r="F11" s="15" t="s">
        <v>76</v>
      </c>
      <c r="G11" s="15"/>
      <c r="H11" s="16"/>
      <c r="I11" s="66">
        <v>17000000</v>
      </c>
    </row>
    <row r="12" spans="1:9" x14ac:dyDescent="0.2">
      <c r="A12" s="40"/>
      <c r="B12" s="83"/>
      <c r="C12" s="83"/>
      <c r="D12" s="83"/>
      <c r="E12" s="15" t="s">
        <v>62</v>
      </c>
      <c r="F12" s="15" t="s">
        <v>77</v>
      </c>
      <c r="G12" s="15"/>
      <c r="H12" s="16"/>
      <c r="I12" s="66">
        <v>50000000</v>
      </c>
    </row>
    <row r="13" spans="1:9" x14ac:dyDescent="0.2">
      <c r="A13" s="40"/>
      <c r="B13" s="83"/>
      <c r="C13" s="83"/>
      <c r="D13" s="83"/>
      <c r="E13" s="15" t="s">
        <v>62</v>
      </c>
      <c r="F13" s="15" t="s">
        <v>78</v>
      </c>
      <c r="G13" s="15"/>
      <c r="H13" s="16"/>
      <c r="I13" s="66">
        <v>15000000</v>
      </c>
    </row>
    <row r="14" spans="1:9" x14ac:dyDescent="0.2">
      <c r="A14" s="40"/>
      <c r="B14" s="83"/>
      <c r="C14" s="83"/>
      <c r="D14" s="83"/>
      <c r="E14" s="15" t="s">
        <v>69</v>
      </c>
      <c r="F14" s="15" t="s">
        <v>79</v>
      </c>
      <c r="G14" s="15"/>
      <c r="H14" s="16"/>
      <c r="I14" s="66">
        <v>15000000</v>
      </c>
    </row>
    <row r="15" spans="1:9" x14ac:dyDescent="0.2">
      <c r="A15" s="40"/>
      <c r="B15" s="83"/>
      <c r="C15" s="83"/>
      <c r="D15" s="83"/>
      <c r="E15" s="15" t="s">
        <v>69</v>
      </c>
      <c r="F15" s="15" t="s">
        <v>80</v>
      </c>
      <c r="G15" s="15">
        <v>4</v>
      </c>
      <c r="H15" s="16">
        <v>5000000</v>
      </c>
      <c r="I15" s="66">
        <v>20000000</v>
      </c>
    </row>
    <row r="16" spans="1:9" x14ac:dyDescent="0.2">
      <c r="A16" s="40"/>
      <c r="B16" s="83"/>
      <c r="C16" s="83"/>
      <c r="D16" s="83"/>
      <c r="E16" s="15" t="s">
        <v>62</v>
      </c>
      <c r="F16" s="15" t="s">
        <v>81</v>
      </c>
      <c r="G16" s="15">
        <v>2</v>
      </c>
      <c r="H16" s="16">
        <v>1500000</v>
      </c>
      <c r="I16" s="66">
        <v>3000000</v>
      </c>
    </row>
    <row r="17" spans="1:9" x14ac:dyDescent="0.2">
      <c r="A17" s="40"/>
      <c r="B17" s="83"/>
      <c r="C17" s="83"/>
      <c r="D17" s="83"/>
      <c r="E17" s="15" t="s">
        <v>62</v>
      </c>
      <c r="F17" s="15" t="s">
        <v>82</v>
      </c>
      <c r="G17" s="15"/>
      <c r="H17" s="16"/>
      <c r="I17" s="66">
        <v>5800000</v>
      </c>
    </row>
    <row r="18" spans="1:9" x14ac:dyDescent="0.2">
      <c r="A18" s="40"/>
      <c r="B18" s="83"/>
      <c r="C18" s="83"/>
      <c r="D18" s="83"/>
      <c r="E18" s="15" t="s">
        <v>68</v>
      </c>
      <c r="F18" s="15" t="s">
        <v>83</v>
      </c>
      <c r="G18" s="15"/>
      <c r="H18" s="16"/>
      <c r="I18" s="66">
        <v>1000000</v>
      </c>
    </row>
    <row r="19" spans="1:9" x14ac:dyDescent="0.2">
      <c r="A19" s="40"/>
      <c r="B19" s="83"/>
      <c r="C19" s="83"/>
      <c r="D19" s="83"/>
      <c r="E19" s="15" t="s">
        <v>62</v>
      </c>
      <c r="F19" s="15" t="s">
        <v>84</v>
      </c>
      <c r="G19" s="15"/>
      <c r="H19" s="16"/>
      <c r="I19" s="66">
        <v>3000000</v>
      </c>
    </row>
    <row r="20" spans="1:9" ht="32" x14ac:dyDescent="0.2">
      <c r="A20" s="40"/>
      <c r="B20" s="83"/>
      <c r="C20" s="83"/>
      <c r="D20" s="83"/>
      <c r="E20" s="15" t="s">
        <v>20</v>
      </c>
      <c r="F20" s="14" t="s">
        <v>85</v>
      </c>
      <c r="G20" s="15"/>
      <c r="H20" s="16"/>
      <c r="I20" s="66">
        <v>3000000</v>
      </c>
    </row>
    <row r="21" spans="1:9" x14ac:dyDescent="0.2">
      <c r="A21" s="40"/>
      <c r="B21" s="83"/>
      <c r="C21" s="83"/>
      <c r="D21" s="83"/>
      <c r="E21" s="15" t="s">
        <v>20</v>
      </c>
      <c r="F21" s="15" t="s">
        <v>86</v>
      </c>
      <c r="G21" s="15"/>
      <c r="H21" s="16"/>
      <c r="I21" s="66">
        <v>8000000</v>
      </c>
    </row>
    <row r="22" spans="1:9" x14ac:dyDescent="0.2">
      <c r="A22" s="40"/>
      <c r="B22" s="83"/>
      <c r="C22" s="83"/>
      <c r="D22" s="3" t="s">
        <v>87</v>
      </c>
      <c r="E22" s="15" t="s">
        <v>62</v>
      </c>
      <c r="F22" s="15" t="s">
        <v>88</v>
      </c>
      <c r="G22" s="15"/>
      <c r="H22" s="16"/>
      <c r="I22" s="66">
        <v>30000000</v>
      </c>
    </row>
    <row r="23" spans="1:9" ht="48" x14ac:dyDescent="0.2">
      <c r="A23" s="40"/>
      <c r="B23" s="83"/>
      <c r="C23" s="83"/>
      <c r="D23" s="12" t="s">
        <v>89</v>
      </c>
      <c r="E23" s="15" t="s">
        <v>68</v>
      </c>
      <c r="F23" s="15" t="s">
        <v>90</v>
      </c>
      <c r="G23" s="15"/>
      <c r="H23" s="16"/>
      <c r="I23" s="66">
        <v>7000000</v>
      </c>
    </row>
    <row r="24" spans="1:9" ht="32" x14ac:dyDescent="0.2">
      <c r="A24" s="40"/>
      <c r="B24" s="83"/>
      <c r="C24" s="83"/>
      <c r="D24" s="3" t="s">
        <v>91</v>
      </c>
      <c r="E24" s="15" t="s">
        <v>20</v>
      </c>
      <c r="F24" s="14" t="s">
        <v>92</v>
      </c>
      <c r="G24" s="15"/>
      <c r="H24" s="16"/>
      <c r="I24" s="66">
        <v>7000000</v>
      </c>
    </row>
    <row r="25" spans="1:9" ht="56" x14ac:dyDescent="0.2">
      <c r="A25" s="40"/>
      <c r="B25" s="80" t="s">
        <v>93</v>
      </c>
      <c r="C25" s="80" t="s">
        <v>38</v>
      </c>
      <c r="D25" s="81" t="s">
        <v>94</v>
      </c>
      <c r="E25" s="22" t="s">
        <v>17</v>
      </c>
      <c r="F25" s="17" t="s">
        <v>95</v>
      </c>
      <c r="G25" s="23">
        <v>1</v>
      </c>
      <c r="H25" s="64">
        <v>32000000</v>
      </c>
      <c r="I25" s="67">
        <v>32000000</v>
      </c>
    </row>
    <row r="26" spans="1:9" ht="98" x14ac:dyDescent="0.2">
      <c r="A26" s="40"/>
      <c r="B26" s="80"/>
      <c r="C26" s="80"/>
      <c r="D26" s="81"/>
      <c r="E26" s="22" t="s">
        <v>17</v>
      </c>
      <c r="F26" s="17" t="s">
        <v>96</v>
      </c>
      <c r="G26" s="23">
        <v>1</v>
      </c>
      <c r="H26" s="21">
        <v>32000000</v>
      </c>
      <c r="I26" s="68">
        <v>32000000</v>
      </c>
    </row>
    <row r="27" spans="1:9" ht="70" x14ac:dyDescent="0.2">
      <c r="A27" s="40"/>
      <c r="B27" s="80"/>
      <c r="C27" s="80"/>
      <c r="D27" s="81"/>
      <c r="E27" s="22" t="s">
        <v>17</v>
      </c>
      <c r="F27" s="17" t="s">
        <v>97</v>
      </c>
      <c r="G27" s="23">
        <v>1</v>
      </c>
      <c r="H27" s="21">
        <v>32000000</v>
      </c>
      <c r="I27" s="68">
        <v>32000000</v>
      </c>
    </row>
    <row r="28" spans="1:9" ht="42" x14ac:dyDescent="0.2">
      <c r="A28" s="40"/>
      <c r="B28" s="80"/>
      <c r="C28" s="80"/>
      <c r="D28" s="81"/>
      <c r="E28" s="23" t="s">
        <v>50</v>
      </c>
      <c r="F28" s="24" t="s">
        <v>98</v>
      </c>
      <c r="G28" s="23">
        <v>1</v>
      </c>
      <c r="H28" s="18">
        <v>100000000</v>
      </c>
      <c r="I28" s="69">
        <f t="shared" ref="I28" si="0">+H28*G28</f>
        <v>100000000</v>
      </c>
    </row>
    <row r="29" spans="1:9" ht="42" x14ac:dyDescent="0.2">
      <c r="A29" s="40"/>
      <c r="B29" s="80"/>
      <c r="C29" s="80"/>
      <c r="D29" s="81"/>
      <c r="E29" s="23" t="s">
        <v>50</v>
      </c>
      <c r="F29" s="24" t="s">
        <v>99</v>
      </c>
      <c r="G29" s="23">
        <v>1</v>
      </c>
      <c r="H29" s="18">
        <v>20000000</v>
      </c>
      <c r="I29" s="69">
        <f>+H29*G29</f>
        <v>20000000</v>
      </c>
    </row>
    <row r="30" spans="1:9" x14ac:dyDescent="0.2">
      <c r="A30" s="40"/>
      <c r="B30" s="80"/>
      <c r="C30" s="80"/>
      <c r="D30" s="81"/>
      <c r="E30" s="15" t="s">
        <v>100</v>
      </c>
      <c r="F30" s="25" t="s">
        <v>101</v>
      </c>
      <c r="G30" s="15">
        <v>4</v>
      </c>
      <c r="H30" s="18">
        <v>4000000</v>
      </c>
      <c r="I30" s="69">
        <f>+H30*G30</f>
        <v>16000000</v>
      </c>
    </row>
    <row r="31" spans="1:9" ht="42" x14ac:dyDescent="0.2">
      <c r="A31" s="40"/>
      <c r="B31" s="80" t="s">
        <v>102</v>
      </c>
      <c r="C31" s="80" t="s">
        <v>38</v>
      </c>
      <c r="D31" s="81" t="s">
        <v>103</v>
      </c>
      <c r="E31" s="22" t="s">
        <v>17</v>
      </c>
      <c r="F31" s="22" t="s">
        <v>104</v>
      </c>
      <c r="G31" s="23">
        <v>1</v>
      </c>
      <c r="H31" s="19">
        <v>31000000</v>
      </c>
      <c r="I31" s="70">
        <f>+H31*G31</f>
        <v>31000000</v>
      </c>
    </row>
    <row r="32" spans="1:9" ht="42" x14ac:dyDescent="0.2">
      <c r="A32" s="40"/>
      <c r="B32" s="80"/>
      <c r="C32" s="80"/>
      <c r="D32" s="81"/>
      <c r="E32" s="22" t="s">
        <v>17</v>
      </c>
      <c r="F32" s="24" t="s">
        <v>105</v>
      </c>
      <c r="G32" s="23">
        <v>1</v>
      </c>
      <c r="H32" s="19">
        <v>21000000</v>
      </c>
      <c r="I32" s="70">
        <f t="shared" ref="I32:I40" si="1">+H32*G32</f>
        <v>21000000</v>
      </c>
    </row>
    <row r="33" spans="1:9" ht="42" x14ac:dyDescent="0.2">
      <c r="A33" s="40"/>
      <c r="B33" s="80"/>
      <c r="C33" s="80"/>
      <c r="D33" s="81"/>
      <c r="E33" s="22" t="s">
        <v>17</v>
      </c>
      <c r="F33" s="24" t="s">
        <v>106</v>
      </c>
      <c r="G33" s="23">
        <v>1</v>
      </c>
      <c r="H33" s="19">
        <v>20000000</v>
      </c>
      <c r="I33" s="70">
        <f t="shared" si="1"/>
        <v>20000000</v>
      </c>
    </row>
    <row r="34" spans="1:9" ht="42" x14ac:dyDescent="0.2">
      <c r="A34" s="40"/>
      <c r="B34" s="80"/>
      <c r="C34" s="80"/>
      <c r="D34" s="81"/>
      <c r="E34" s="22" t="s">
        <v>17</v>
      </c>
      <c r="F34" s="24" t="s">
        <v>107</v>
      </c>
      <c r="G34" s="23">
        <v>1</v>
      </c>
      <c r="H34" s="19">
        <v>22000000</v>
      </c>
      <c r="I34" s="70">
        <v>22000000</v>
      </c>
    </row>
    <row r="35" spans="1:9" ht="56" x14ac:dyDescent="0.2">
      <c r="A35" s="40"/>
      <c r="B35" s="80"/>
      <c r="C35" s="80"/>
      <c r="D35" s="81"/>
      <c r="E35" s="22" t="s">
        <v>17</v>
      </c>
      <c r="F35" s="22" t="s">
        <v>108</v>
      </c>
      <c r="G35" s="23">
        <v>1</v>
      </c>
      <c r="H35" s="19">
        <v>22000000</v>
      </c>
      <c r="I35" s="70">
        <f>+H35</f>
        <v>22000000</v>
      </c>
    </row>
    <row r="36" spans="1:9" ht="28" x14ac:dyDescent="0.2">
      <c r="A36" s="40"/>
      <c r="B36" s="80"/>
      <c r="C36" s="80"/>
      <c r="D36" s="81"/>
      <c r="E36" s="23" t="s">
        <v>20</v>
      </c>
      <c r="F36" s="26" t="s">
        <v>109</v>
      </c>
      <c r="G36" s="23">
        <v>1</v>
      </c>
      <c r="H36" s="19">
        <v>4000000</v>
      </c>
      <c r="I36" s="70">
        <f>+H36</f>
        <v>4000000</v>
      </c>
    </row>
    <row r="37" spans="1:9" x14ac:dyDescent="0.2">
      <c r="A37" s="40"/>
      <c r="B37" s="80"/>
      <c r="C37" s="80"/>
      <c r="D37" s="81"/>
      <c r="E37" s="23" t="s">
        <v>67</v>
      </c>
      <c r="F37" s="25" t="s">
        <v>110</v>
      </c>
      <c r="G37" s="23">
        <v>4</v>
      </c>
      <c r="H37" s="19">
        <v>170000</v>
      </c>
      <c r="I37" s="70">
        <f t="shared" si="1"/>
        <v>680000</v>
      </c>
    </row>
    <row r="38" spans="1:9" x14ac:dyDescent="0.2">
      <c r="A38" s="40"/>
      <c r="B38" s="80"/>
      <c r="C38" s="80"/>
      <c r="D38" s="81"/>
      <c r="E38" s="23" t="s">
        <v>67</v>
      </c>
      <c r="F38" s="25" t="s">
        <v>111</v>
      </c>
      <c r="G38" s="23">
        <v>4</v>
      </c>
      <c r="H38" s="19">
        <v>170000</v>
      </c>
      <c r="I38" s="70">
        <f t="shared" si="1"/>
        <v>680000</v>
      </c>
    </row>
    <row r="39" spans="1:9" x14ac:dyDescent="0.2">
      <c r="A39" s="40"/>
      <c r="B39" s="80"/>
      <c r="C39" s="80"/>
      <c r="D39" s="81"/>
      <c r="E39" s="23" t="s">
        <v>67</v>
      </c>
      <c r="F39" s="25" t="s">
        <v>112</v>
      </c>
      <c r="G39" s="23">
        <v>4</v>
      </c>
      <c r="H39" s="19">
        <v>170000</v>
      </c>
      <c r="I39" s="70">
        <f t="shared" si="1"/>
        <v>680000</v>
      </c>
    </row>
    <row r="40" spans="1:9" x14ac:dyDescent="0.2">
      <c r="A40" s="40"/>
      <c r="B40" s="80"/>
      <c r="C40" s="80"/>
      <c r="D40" s="81"/>
      <c r="E40" s="23" t="s">
        <v>67</v>
      </c>
      <c r="F40" s="25" t="s">
        <v>113</v>
      </c>
      <c r="G40" s="23">
        <v>4</v>
      </c>
      <c r="H40" s="19">
        <v>170000</v>
      </c>
      <c r="I40" s="70">
        <f t="shared" si="1"/>
        <v>680000</v>
      </c>
    </row>
    <row r="41" spans="1:9" x14ac:dyDescent="0.2">
      <c r="A41" s="40"/>
      <c r="B41" s="80"/>
      <c r="C41" s="80"/>
      <c r="D41" s="81"/>
      <c r="E41" s="23" t="s">
        <v>20</v>
      </c>
      <c r="F41" s="25" t="s">
        <v>114</v>
      </c>
      <c r="G41" s="23">
        <v>2</v>
      </c>
      <c r="H41" s="19">
        <v>50000000</v>
      </c>
      <c r="I41" s="70">
        <f>+H41*G41</f>
        <v>100000000</v>
      </c>
    </row>
    <row r="42" spans="1:9" ht="28" x14ac:dyDescent="0.2">
      <c r="A42" s="40"/>
      <c r="B42" s="80"/>
      <c r="C42" s="80"/>
      <c r="D42" s="81"/>
      <c r="E42" s="23" t="s">
        <v>20</v>
      </c>
      <c r="F42" s="26" t="s">
        <v>115</v>
      </c>
      <c r="G42" s="23">
        <v>2</v>
      </c>
      <c r="H42" s="19">
        <v>4000000</v>
      </c>
      <c r="I42" s="70">
        <f>+H42*G42</f>
        <v>8000000</v>
      </c>
    </row>
    <row r="43" spans="1:9" ht="42" x14ac:dyDescent="0.2">
      <c r="A43" s="40"/>
      <c r="B43" s="80"/>
      <c r="C43" s="80"/>
      <c r="D43" s="81"/>
      <c r="E43" s="23" t="s">
        <v>67</v>
      </c>
      <c r="F43" s="24" t="s">
        <v>116</v>
      </c>
      <c r="G43" s="23">
        <v>1</v>
      </c>
      <c r="H43" s="19">
        <v>100000000</v>
      </c>
      <c r="I43" s="70">
        <v>100000000</v>
      </c>
    </row>
    <row r="44" spans="1:9" x14ac:dyDescent="0.2">
      <c r="A44" s="40"/>
      <c r="B44" s="80"/>
      <c r="C44" s="80"/>
      <c r="D44" s="82" t="s">
        <v>117</v>
      </c>
      <c r="E44" s="23" t="s">
        <v>39</v>
      </c>
      <c r="F44" s="23" t="s">
        <v>118</v>
      </c>
      <c r="G44" s="23">
        <v>1</v>
      </c>
      <c r="H44" s="19">
        <v>10000000</v>
      </c>
      <c r="I44" s="70">
        <f>+H44*G44</f>
        <v>10000000</v>
      </c>
    </row>
    <row r="45" spans="1:9" x14ac:dyDescent="0.2">
      <c r="A45" s="40"/>
      <c r="B45" s="80"/>
      <c r="C45" s="80"/>
      <c r="D45" s="82"/>
      <c r="E45" s="23" t="s">
        <v>20</v>
      </c>
      <c r="F45" s="23" t="s">
        <v>119</v>
      </c>
      <c r="G45" s="23">
        <v>1</v>
      </c>
      <c r="H45" s="19">
        <v>20000000</v>
      </c>
      <c r="I45" s="70">
        <f>+H45*G45</f>
        <v>20000000</v>
      </c>
    </row>
    <row r="46" spans="1:9" x14ac:dyDescent="0.2">
      <c r="A46" s="40"/>
      <c r="B46" s="80" t="s">
        <v>41</v>
      </c>
      <c r="C46" s="80" t="s">
        <v>41</v>
      </c>
      <c r="D46" s="81" t="s">
        <v>120</v>
      </c>
      <c r="E46" s="22" t="s">
        <v>25</v>
      </c>
      <c r="F46" s="17" t="s">
        <v>121</v>
      </c>
      <c r="G46" s="23">
        <v>1</v>
      </c>
      <c r="H46" s="64">
        <v>4000000</v>
      </c>
      <c r="I46" s="67">
        <v>4000000</v>
      </c>
    </row>
    <row r="47" spans="1:9" ht="112" x14ac:dyDescent="0.2">
      <c r="A47" s="40"/>
      <c r="B47" s="80"/>
      <c r="C47" s="80"/>
      <c r="D47" s="81"/>
      <c r="E47" s="22" t="s">
        <v>17</v>
      </c>
      <c r="F47" s="24" t="s">
        <v>122</v>
      </c>
      <c r="G47" s="23">
        <v>1</v>
      </c>
      <c r="H47" s="65">
        <v>24000000</v>
      </c>
      <c r="I47" s="71">
        <v>24000000</v>
      </c>
    </row>
    <row r="48" spans="1:9" ht="42" x14ac:dyDescent="0.2">
      <c r="A48" s="40"/>
      <c r="B48" s="80"/>
      <c r="C48" s="80"/>
      <c r="D48" s="81"/>
      <c r="E48" s="22" t="s">
        <v>17</v>
      </c>
      <c r="F48" s="17" t="s">
        <v>123</v>
      </c>
      <c r="G48" s="23">
        <v>1</v>
      </c>
      <c r="H48" s="63">
        <v>8000000</v>
      </c>
      <c r="I48" s="72">
        <v>8000000</v>
      </c>
    </row>
    <row r="49" spans="1:9" ht="28" x14ac:dyDescent="0.2">
      <c r="A49" s="40"/>
      <c r="B49" s="80"/>
      <c r="C49" s="80"/>
      <c r="D49" s="81"/>
      <c r="E49" s="22" t="s">
        <v>17</v>
      </c>
      <c r="F49" s="17" t="s">
        <v>124</v>
      </c>
      <c r="G49" s="23">
        <v>1</v>
      </c>
      <c r="H49" s="63">
        <v>4500000</v>
      </c>
      <c r="I49" s="72">
        <v>4500000</v>
      </c>
    </row>
    <row r="50" spans="1:9" ht="42" x14ac:dyDescent="0.2">
      <c r="A50" s="40"/>
      <c r="B50" s="80"/>
      <c r="C50" s="80"/>
      <c r="D50" s="81"/>
      <c r="E50" s="23" t="s">
        <v>17</v>
      </c>
      <c r="F50" s="20" t="s">
        <v>125</v>
      </c>
      <c r="G50" s="23">
        <v>1</v>
      </c>
      <c r="H50" s="63">
        <v>20000000</v>
      </c>
      <c r="I50" s="72">
        <v>20000000</v>
      </c>
    </row>
    <row r="51" spans="1:9" x14ac:dyDescent="0.2">
      <c r="A51" s="40"/>
      <c r="B51" s="80"/>
      <c r="C51" s="80"/>
      <c r="D51" s="81"/>
      <c r="E51" s="23" t="s">
        <v>50</v>
      </c>
      <c r="F51" s="17" t="s">
        <v>126</v>
      </c>
      <c r="G51" s="23">
        <v>2</v>
      </c>
      <c r="H51" s="63">
        <v>1400000</v>
      </c>
      <c r="I51" s="72">
        <v>2800000</v>
      </c>
    </row>
    <row r="52" spans="1:9" ht="28" x14ac:dyDescent="0.2">
      <c r="A52" s="40"/>
      <c r="B52" s="80"/>
      <c r="C52" s="80"/>
      <c r="D52" s="81"/>
      <c r="E52" s="23" t="s">
        <v>20</v>
      </c>
      <c r="F52" s="17" t="s">
        <v>127</v>
      </c>
      <c r="G52" s="23">
        <v>1</v>
      </c>
      <c r="H52" s="63">
        <v>15000000</v>
      </c>
      <c r="I52" s="72">
        <v>15000000</v>
      </c>
    </row>
    <row r="53" spans="1:9" ht="32" x14ac:dyDescent="0.2">
      <c r="A53" s="40"/>
      <c r="B53" s="58" t="s">
        <v>284</v>
      </c>
      <c r="C53" s="58" t="s">
        <v>38</v>
      </c>
      <c r="D53" s="12" t="s">
        <v>285</v>
      </c>
      <c r="E53" s="15" t="s">
        <v>66</v>
      </c>
      <c r="F53" s="14" t="s">
        <v>286</v>
      </c>
      <c r="G53" s="23">
        <v>1</v>
      </c>
      <c r="H53" s="63">
        <v>34800000</v>
      </c>
      <c r="I53" s="72">
        <f>+H53*G53</f>
        <v>34800000</v>
      </c>
    </row>
    <row r="54" spans="1:9" ht="33" thickBot="1" x14ac:dyDescent="0.25">
      <c r="A54" s="47"/>
      <c r="B54" s="73" t="s">
        <v>284</v>
      </c>
      <c r="C54" s="73" t="s">
        <v>38</v>
      </c>
      <c r="D54" s="74" t="s">
        <v>285</v>
      </c>
      <c r="E54" s="75" t="s">
        <v>66</v>
      </c>
      <c r="F54" s="76" t="s">
        <v>287</v>
      </c>
      <c r="G54" s="77">
        <v>1</v>
      </c>
      <c r="H54" s="78">
        <v>20900000</v>
      </c>
      <c r="I54" s="79">
        <f t="shared" ref="I54" si="2">+H54*G54</f>
        <v>20900000</v>
      </c>
    </row>
  </sheetData>
  <autoFilter ref="A4:I8" xr:uid="{00000000-0009-0000-0000-000001000000}">
    <filterColumn colId="3" showButton="0"/>
    <filterColumn colId="5" showButton="0"/>
    <filterColumn colId="6" showButton="0"/>
    <filterColumn colId="7" showButton="0"/>
  </autoFilter>
  <mergeCells count="25">
    <mergeCell ref="A2:I3"/>
    <mergeCell ref="A4:A7"/>
    <mergeCell ref="F4:I4"/>
    <mergeCell ref="D6:D7"/>
    <mergeCell ref="E6:E7"/>
    <mergeCell ref="F6:F7"/>
    <mergeCell ref="G6:G7"/>
    <mergeCell ref="H6:H7"/>
    <mergeCell ref="I6:I7"/>
    <mergeCell ref="E5:F5"/>
    <mergeCell ref="C6:C7"/>
    <mergeCell ref="B6:B7"/>
    <mergeCell ref="B8:B24"/>
    <mergeCell ref="C8:C24"/>
    <mergeCell ref="D9:D21"/>
    <mergeCell ref="C25:C30"/>
    <mergeCell ref="D25:D30"/>
    <mergeCell ref="B25:B30"/>
    <mergeCell ref="B31:B45"/>
    <mergeCell ref="C31:C45"/>
    <mergeCell ref="D31:D43"/>
    <mergeCell ref="D44:D45"/>
    <mergeCell ref="B46:B52"/>
    <mergeCell ref="C46:C52"/>
    <mergeCell ref="D46:D52"/>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Hoja4!$B$4:$B$7</xm:f>
          </x14:formula1>
          <xm:sqref>A8</xm:sqref>
        </x14:dataValidation>
        <x14:dataValidation type="list" allowBlank="1" showInputMessage="1" showErrorMessage="1" xr:uid="{00000000-0002-0000-0100-000001000000}">
          <x14:formula1>
            <xm:f>'/Users/seguridadinfo/Library/Containers/com.microsoft.Excel/Data/Documents/C:\Users\estadistica\Downloads\[Plan de necesidades 2020 ORII.xlsx]Hoja4'!#REF!</xm:f>
          </x14:formula1>
          <xm:sqref>C8 E8:E24</xm:sqref>
        </x14:dataValidation>
        <x14:dataValidation type="list" allowBlank="1" showInputMessage="1" showErrorMessage="1" xr:uid="{00000000-0002-0000-0100-000003000000}">
          <x14:formula1>
            <xm:f>'/Users/seguridadinfo/Library/Containers/com.microsoft.Excel/Data/Documents/C:\Users\estadistica\Downloads\[Plan de necesidades 2020- Planeación.xlsx]Hoja4'!#REF!</xm:f>
          </x14:formula1>
          <xm:sqref>C25 C31 C46 E25:E29 E31:E52</xm:sqref>
        </x14:dataValidation>
        <x14:dataValidation type="list" allowBlank="1" showInputMessage="1" showErrorMessage="1" xr:uid="{00000000-0002-0000-0100-000005000000}">
          <x14:formula1>
            <xm:f>'/Users/seguridadinfo/Library/Containers/com.microsoft.Excel/Data/Documents/C:\Users\estadistica\Downloads\[Plan de necesidades 2020. Control Interno.xlsx]Hoja4'!#REF!</xm:f>
          </x14:formula1>
          <xm:sqref>C53:C54 E53:E54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23"/>
  <sheetViews>
    <sheetView topLeftCell="B1" zoomScale="85" zoomScaleNormal="85" workbookViewId="0">
      <selection sqref="A1:A1048576"/>
    </sheetView>
  </sheetViews>
  <sheetFormatPr baseColWidth="10" defaultColWidth="11.5" defaultRowHeight="15" x14ac:dyDescent="0.2"/>
  <cols>
    <col min="1" max="1" width="26.5" hidden="1" customWidth="1"/>
    <col min="2" max="2" width="13" bestFit="1" customWidth="1"/>
    <col min="3" max="3" width="19.33203125" bestFit="1" customWidth="1"/>
    <col min="4" max="4" width="18.1640625" bestFit="1" customWidth="1"/>
    <col min="5" max="5" width="12.6640625" customWidth="1"/>
    <col min="6" max="6" width="64" bestFit="1" customWidth="1"/>
    <col min="7" max="7" width="31.83203125" bestFit="1" customWidth="1"/>
    <col min="8" max="8" width="14" bestFit="1" customWidth="1"/>
    <col min="9" max="9" width="14.1640625" bestFit="1" customWidth="1"/>
  </cols>
  <sheetData>
    <row r="2" spans="1:9" x14ac:dyDescent="0.2">
      <c r="A2" s="109" t="s">
        <v>0</v>
      </c>
      <c r="B2" s="109"/>
      <c r="C2" s="109"/>
      <c r="D2" s="109"/>
      <c r="E2" s="109"/>
      <c r="F2" s="109"/>
      <c r="G2" s="109"/>
      <c r="H2" s="109"/>
      <c r="I2" s="109"/>
    </row>
    <row r="3" spans="1:9" ht="16" thickBot="1" x14ac:dyDescent="0.25">
      <c r="A3" s="110"/>
      <c r="B3" s="110"/>
      <c r="C3" s="110"/>
      <c r="D3" s="110"/>
      <c r="E3" s="110"/>
      <c r="F3" s="110"/>
      <c r="G3" s="110"/>
      <c r="H3" s="110"/>
      <c r="I3" s="110"/>
    </row>
    <row r="4" spans="1:9" ht="16" thickBot="1" x14ac:dyDescent="0.25">
      <c r="A4" s="111" t="s">
        <v>1</v>
      </c>
      <c r="B4" s="1"/>
      <c r="C4" s="1"/>
      <c r="D4" s="1"/>
      <c r="E4" s="2"/>
      <c r="F4" s="113" t="s">
        <v>2</v>
      </c>
      <c r="G4" s="114"/>
      <c r="H4" s="114"/>
      <c r="I4" s="115"/>
    </row>
    <row r="5" spans="1:9" ht="16" thickBot="1" x14ac:dyDescent="0.25">
      <c r="A5" s="112"/>
      <c r="B5" s="7"/>
      <c r="C5" s="7"/>
      <c r="D5" s="4"/>
      <c r="E5" s="116" t="s">
        <v>3</v>
      </c>
      <c r="F5" s="116"/>
      <c r="G5" s="5"/>
      <c r="H5" s="5"/>
      <c r="I5" s="6"/>
    </row>
    <row r="6" spans="1:9" ht="15.75" customHeight="1" x14ac:dyDescent="0.2">
      <c r="A6" s="112"/>
      <c r="B6" s="117" t="s">
        <v>4</v>
      </c>
      <c r="C6" s="117" t="s">
        <v>5</v>
      </c>
      <c r="D6" s="117" t="s">
        <v>6</v>
      </c>
      <c r="E6" s="119" t="s">
        <v>7</v>
      </c>
      <c r="F6" s="121" t="s">
        <v>8</v>
      </c>
      <c r="G6" s="123" t="s">
        <v>9</v>
      </c>
      <c r="H6" s="105" t="s">
        <v>10</v>
      </c>
      <c r="I6" s="107" t="s">
        <v>11</v>
      </c>
    </row>
    <row r="7" spans="1:9" ht="33.75" customHeight="1" x14ac:dyDescent="0.2">
      <c r="A7" s="112"/>
      <c r="B7" s="118"/>
      <c r="C7" s="118" t="s">
        <v>5</v>
      </c>
      <c r="D7" s="118"/>
      <c r="E7" s="120"/>
      <c r="F7" s="122"/>
      <c r="G7" s="124"/>
      <c r="H7" s="106"/>
      <c r="I7" s="108"/>
    </row>
    <row r="8" spans="1:9" ht="32" x14ac:dyDescent="0.2">
      <c r="A8" s="102" t="s">
        <v>13</v>
      </c>
      <c r="B8" s="99" t="s">
        <v>14</v>
      </c>
      <c r="C8" s="102" t="s">
        <v>15</v>
      </c>
      <c r="D8" s="12" t="s">
        <v>16</v>
      </c>
      <c r="E8" s="14" t="s">
        <v>17</v>
      </c>
      <c r="F8" s="14" t="s">
        <v>18</v>
      </c>
      <c r="G8" s="3">
        <v>3</v>
      </c>
      <c r="H8" s="16">
        <v>19000000</v>
      </c>
      <c r="I8" s="16">
        <f>+H8*G8</f>
        <v>57000000</v>
      </c>
    </row>
    <row r="9" spans="1:9" ht="32" x14ac:dyDescent="0.2">
      <c r="A9" s="103"/>
      <c r="B9" s="100"/>
      <c r="C9" s="103"/>
      <c r="D9" s="12" t="s">
        <v>19</v>
      </c>
      <c r="E9" s="15" t="s">
        <v>20</v>
      </c>
      <c r="F9" s="14" t="s">
        <v>21</v>
      </c>
      <c r="G9" s="3">
        <v>1</v>
      </c>
      <c r="H9" s="16">
        <v>2000000</v>
      </c>
      <c r="I9" s="16">
        <f t="shared" ref="I9:I22" si="0">+H9*G9</f>
        <v>2000000</v>
      </c>
    </row>
    <row r="10" spans="1:9" ht="32" x14ac:dyDescent="0.2">
      <c r="A10" s="103"/>
      <c r="B10" s="100"/>
      <c r="C10" s="103"/>
      <c r="D10" s="12" t="s">
        <v>22</v>
      </c>
      <c r="E10" s="15" t="s">
        <v>20</v>
      </c>
      <c r="F10" s="14" t="s">
        <v>23</v>
      </c>
      <c r="G10" s="3">
        <v>1</v>
      </c>
      <c r="H10" s="16">
        <v>25000000</v>
      </c>
      <c r="I10" s="16">
        <f t="shared" si="0"/>
        <v>25000000</v>
      </c>
    </row>
    <row r="11" spans="1:9" ht="48" x14ac:dyDescent="0.2">
      <c r="A11" s="103"/>
      <c r="B11" s="100"/>
      <c r="C11" s="103"/>
      <c r="D11" s="12" t="s">
        <v>24</v>
      </c>
      <c r="E11" s="15" t="s">
        <v>25</v>
      </c>
      <c r="F11" s="14" t="s">
        <v>26</v>
      </c>
      <c r="G11" s="3">
        <v>1</v>
      </c>
      <c r="H11" s="16">
        <v>100000000</v>
      </c>
      <c r="I11" s="16">
        <f t="shared" si="0"/>
        <v>100000000</v>
      </c>
    </row>
    <row r="12" spans="1:9" ht="48" x14ac:dyDescent="0.2">
      <c r="A12" s="103"/>
      <c r="B12" s="100"/>
      <c r="C12" s="103"/>
      <c r="D12" s="12" t="s">
        <v>27</v>
      </c>
      <c r="E12" s="15" t="s">
        <v>20</v>
      </c>
      <c r="F12" s="14" t="s">
        <v>28</v>
      </c>
      <c r="G12" s="3">
        <v>1</v>
      </c>
      <c r="H12" s="16">
        <v>30000000</v>
      </c>
      <c r="I12" s="16">
        <f t="shared" si="0"/>
        <v>30000000</v>
      </c>
    </row>
    <row r="13" spans="1:9" ht="32" x14ac:dyDescent="0.2">
      <c r="A13" s="103"/>
      <c r="B13" s="100"/>
      <c r="C13" s="103"/>
      <c r="D13" s="12" t="s">
        <v>29</v>
      </c>
      <c r="E13" s="14" t="s">
        <v>17</v>
      </c>
      <c r="F13" s="14" t="s">
        <v>30</v>
      </c>
      <c r="G13" s="3">
        <v>1</v>
      </c>
      <c r="H13" s="16">
        <v>30000000</v>
      </c>
      <c r="I13" s="16">
        <f t="shared" si="0"/>
        <v>30000000</v>
      </c>
    </row>
    <row r="14" spans="1:9" ht="16" x14ac:dyDescent="0.2">
      <c r="A14" s="104"/>
      <c r="B14" s="101"/>
      <c r="C14" s="104"/>
      <c r="D14" s="12" t="s">
        <v>31</v>
      </c>
      <c r="E14" s="15" t="s">
        <v>20</v>
      </c>
      <c r="F14" s="14" t="s">
        <v>32</v>
      </c>
      <c r="G14" s="3">
        <v>1</v>
      </c>
      <c r="H14" s="16">
        <v>8000000</v>
      </c>
      <c r="I14" s="16">
        <f t="shared" si="0"/>
        <v>8000000</v>
      </c>
    </row>
    <row r="15" spans="1:9" x14ac:dyDescent="0.2">
      <c r="A15" s="3"/>
      <c r="B15" s="3"/>
      <c r="C15" s="3"/>
      <c r="D15" s="3"/>
      <c r="E15" s="3"/>
      <c r="F15" s="3"/>
      <c r="G15" s="3"/>
      <c r="H15" s="16"/>
      <c r="I15" s="16">
        <f t="shared" si="0"/>
        <v>0</v>
      </c>
    </row>
    <row r="16" spans="1:9" x14ac:dyDescent="0.2">
      <c r="A16" s="3"/>
      <c r="B16" s="3"/>
      <c r="C16" s="3"/>
      <c r="D16" s="3"/>
      <c r="E16" s="3"/>
      <c r="F16" s="3"/>
      <c r="G16" s="3"/>
      <c r="H16" s="16"/>
      <c r="I16" s="16">
        <f t="shared" si="0"/>
        <v>0</v>
      </c>
    </row>
    <row r="17" spans="1:9" x14ac:dyDescent="0.2">
      <c r="A17" s="3"/>
      <c r="B17" s="3"/>
      <c r="C17" s="3"/>
      <c r="D17" s="3"/>
      <c r="E17" s="3"/>
      <c r="F17" s="3"/>
      <c r="G17" s="3"/>
      <c r="H17" s="16"/>
      <c r="I17" s="16">
        <f t="shared" si="0"/>
        <v>0</v>
      </c>
    </row>
    <row r="18" spans="1:9" x14ac:dyDescent="0.2">
      <c r="A18" s="3"/>
      <c r="B18" s="3"/>
      <c r="C18" s="3"/>
      <c r="D18" s="3"/>
      <c r="E18" s="3"/>
      <c r="F18" s="3"/>
      <c r="G18" s="3"/>
      <c r="H18" s="16"/>
      <c r="I18" s="16">
        <f t="shared" si="0"/>
        <v>0</v>
      </c>
    </row>
    <row r="19" spans="1:9" x14ac:dyDescent="0.2">
      <c r="A19" s="3"/>
      <c r="B19" s="3"/>
      <c r="C19" s="3"/>
      <c r="D19" s="3"/>
      <c r="E19" s="3"/>
      <c r="F19" s="3"/>
      <c r="G19" s="3"/>
      <c r="H19" s="16"/>
      <c r="I19" s="16">
        <f t="shared" si="0"/>
        <v>0</v>
      </c>
    </row>
    <row r="20" spans="1:9" x14ac:dyDescent="0.2">
      <c r="A20" s="3"/>
      <c r="B20" s="3"/>
      <c r="C20" s="3"/>
      <c r="D20" s="3"/>
      <c r="E20" s="3"/>
      <c r="F20" s="3"/>
      <c r="G20" s="3"/>
      <c r="H20" s="16"/>
      <c r="I20" s="16">
        <f t="shared" si="0"/>
        <v>0</v>
      </c>
    </row>
    <row r="21" spans="1:9" x14ac:dyDescent="0.2">
      <c r="A21" s="3"/>
      <c r="B21" s="3"/>
      <c r="C21" s="3"/>
      <c r="D21" s="3"/>
      <c r="E21" s="3"/>
      <c r="F21" s="3"/>
      <c r="G21" s="3"/>
      <c r="H21" s="16"/>
      <c r="I21" s="16">
        <f t="shared" si="0"/>
        <v>0</v>
      </c>
    </row>
    <row r="22" spans="1:9" x14ac:dyDescent="0.2">
      <c r="A22" s="3"/>
      <c r="B22" s="3"/>
      <c r="C22" s="3"/>
      <c r="D22" s="3"/>
      <c r="E22" s="3"/>
      <c r="F22" s="3"/>
      <c r="G22" s="3"/>
      <c r="H22" s="16"/>
      <c r="I22" s="16">
        <f t="shared" si="0"/>
        <v>0</v>
      </c>
    </row>
    <row r="23" spans="1:9" x14ac:dyDescent="0.2">
      <c r="G23" s="13" t="s">
        <v>12</v>
      </c>
    </row>
  </sheetData>
  <mergeCells count="15">
    <mergeCell ref="A2:I3"/>
    <mergeCell ref="A4:A7"/>
    <mergeCell ref="F4:I4"/>
    <mergeCell ref="E5:F5"/>
    <mergeCell ref="B6:B7"/>
    <mergeCell ref="C6:C7"/>
    <mergeCell ref="D6:D7"/>
    <mergeCell ref="E6:E7"/>
    <mergeCell ref="F6:F7"/>
    <mergeCell ref="G6:G7"/>
    <mergeCell ref="B8:B14"/>
    <mergeCell ref="C8:C14"/>
    <mergeCell ref="A8:A14"/>
    <mergeCell ref="H6:H7"/>
    <mergeCell ref="I6:I7"/>
  </mergeCell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Hoja4!$B$4:$B$7</xm:f>
          </x14:formula1>
          <xm:sqref>A8</xm:sqref>
        </x14:dataValidation>
        <x14:dataValidation type="list" allowBlank="1" showInputMessage="1" showErrorMessage="1" xr:uid="{00000000-0002-0000-0200-000001000000}">
          <x14:formula1>
            <xm:f>Hoja4!$D$4:$D$31</xm:f>
          </x14:formula1>
          <xm:sqref>E23:E27</xm:sqref>
        </x14:dataValidation>
        <x14:dataValidation type="list" allowBlank="1" showInputMessage="1" showErrorMessage="1" xr:uid="{00000000-0002-0000-0200-000002000000}">
          <x14:formula1>
            <xm:f>Hoja4!$C$4:$C$9</xm:f>
          </x14:formula1>
          <xm:sqref>C8 C15:C22</xm:sqref>
        </x14:dataValidation>
        <x14:dataValidation type="list" allowBlank="1" showInputMessage="1" showErrorMessage="1" xr:uid="{00000000-0002-0000-0200-000003000000}">
          <x14:formula1>
            <xm:f>Hoja4!$D$4:$D$32</xm:f>
          </x14:formula1>
          <xm:sqref>E8:E22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7"/>
  <sheetViews>
    <sheetView topLeftCell="B79" zoomScaleNormal="100" workbookViewId="0">
      <selection activeCell="B103" sqref="B103:B137"/>
    </sheetView>
  </sheetViews>
  <sheetFormatPr baseColWidth="10" defaultColWidth="11.5" defaultRowHeight="15" x14ac:dyDescent="0.2"/>
  <cols>
    <col min="1" max="1" width="29.33203125" hidden="1" customWidth="1"/>
    <col min="2" max="2" width="19.83203125" bestFit="1" customWidth="1"/>
    <col min="3" max="3" width="21.5" bestFit="1" customWidth="1"/>
    <col min="4" max="4" width="43.6640625" style="59" bestFit="1" customWidth="1"/>
    <col min="5" max="5" width="21.5" style="11" bestFit="1" customWidth="1"/>
    <col min="6" max="6" width="89.1640625" style="10" customWidth="1"/>
    <col min="7" max="7" width="9.1640625" bestFit="1" customWidth="1"/>
    <col min="8" max="8" width="14" bestFit="1" customWidth="1"/>
    <col min="9" max="9" width="11.5" bestFit="1" customWidth="1"/>
  </cols>
  <sheetData>
    <row r="1" spans="1:9" ht="16" thickBot="1" x14ac:dyDescent="0.25"/>
    <row r="2" spans="1:9" x14ac:dyDescent="0.2">
      <c r="A2" s="84" t="s">
        <v>0</v>
      </c>
      <c r="B2" s="85"/>
      <c r="C2" s="85"/>
      <c r="D2" s="85"/>
      <c r="E2" s="85"/>
      <c r="F2" s="85"/>
      <c r="G2" s="85"/>
      <c r="H2" s="85"/>
      <c r="I2" s="86"/>
    </row>
    <row r="3" spans="1:9" x14ac:dyDescent="0.2">
      <c r="A3" s="87"/>
      <c r="B3" s="88"/>
      <c r="C3" s="88"/>
      <c r="D3" s="88"/>
      <c r="E3" s="88"/>
      <c r="F3" s="88"/>
      <c r="G3" s="88"/>
      <c r="H3" s="88"/>
      <c r="I3" s="89"/>
    </row>
    <row r="4" spans="1:9" x14ac:dyDescent="0.2">
      <c r="A4" s="90" t="s">
        <v>1</v>
      </c>
      <c r="B4" s="37"/>
      <c r="C4" s="37"/>
      <c r="D4" s="60"/>
      <c r="E4" s="51"/>
      <c r="F4" s="91" t="s">
        <v>2</v>
      </c>
      <c r="G4" s="91"/>
      <c r="H4" s="91"/>
      <c r="I4" s="92"/>
    </row>
    <row r="5" spans="1:9" x14ac:dyDescent="0.2">
      <c r="A5" s="90"/>
      <c r="B5" s="37"/>
      <c r="C5" s="37"/>
      <c r="D5" s="60"/>
      <c r="E5" s="98" t="s">
        <v>3</v>
      </c>
      <c r="F5" s="98"/>
      <c r="G5" s="38"/>
      <c r="H5" s="38"/>
      <c r="I5" s="39"/>
    </row>
    <row r="6" spans="1:9" ht="15.75" customHeight="1" x14ac:dyDescent="0.2">
      <c r="A6" s="90"/>
      <c r="B6" s="93" t="s">
        <v>4</v>
      </c>
      <c r="C6" s="93" t="s">
        <v>5</v>
      </c>
      <c r="D6" s="94" t="s">
        <v>6</v>
      </c>
      <c r="E6" s="94" t="s">
        <v>7</v>
      </c>
      <c r="F6" s="95" t="s">
        <v>8</v>
      </c>
      <c r="G6" s="133" t="s">
        <v>9</v>
      </c>
      <c r="H6" s="96" t="s">
        <v>10</v>
      </c>
      <c r="I6" s="97" t="s">
        <v>11</v>
      </c>
    </row>
    <row r="7" spans="1:9" ht="33.75" customHeight="1" x14ac:dyDescent="0.2">
      <c r="A7" s="90"/>
      <c r="B7" s="93"/>
      <c r="C7" s="93" t="s">
        <v>5</v>
      </c>
      <c r="D7" s="94"/>
      <c r="E7" s="94"/>
      <c r="F7" s="95"/>
      <c r="G7" s="133"/>
      <c r="H7" s="96"/>
      <c r="I7" s="97"/>
    </row>
    <row r="8" spans="1:9" ht="45" customHeight="1" x14ac:dyDescent="0.2">
      <c r="A8" s="125" t="s">
        <v>40</v>
      </c>
      <c r="B8" s="132" t="s">
        <v>128</v>
      </c>
      <c r="C8" s="27" t="s">
        <v>48</v>
      </c>
      <c r="D8" s="33" t="s">
        <v>129</v>
      </c>
      <c r="E8" s="30" t="s">
        <v>50</v>
      </c>
      <c r="F8" s="50" t="s">
        <v>130</v>
      </c>
      <c r="G8" s="27">
        <v>1</v>
      </c>
      <c r="H8" s="28">
        <v>21400000</v>
      </c>
      <c r="I8" s="41">
        <v>21400000</v>
      </c>
    </row>
    <row r="9" spans="1:9" ht="16" x14ac:dyDescent="0.2">
      <c r="A9" s="126"/>
      <c r="B9" s="132"/>
      <c r="C9" s="27" t="s">
        <v>48</v>
      </c>
      <c r="D9" s="61" t="s">
        <v>129</v>
      </c>
      <c r="E9" s="30" t="s">
        <v>50</v>
      </c>
      <c r="F9" s="50" t="s">
        <v>131</v>
      </c>
      <c r="G9" s="27">
        <v>1</v>
      </c>
      <c r="H9" s="28">
        <v>21400000</v>
      </c>
      <c r="I9" s="41">
        <v>21400000</v>
      </c>
    </row>
    <row r="10" spans="1:9" ht="16" x14ac:dyDescent="0.2">
      <c r="A10" s="126"/>
      <c r="B10" s="132"/>
      <c r="C10" s="27" t="s">
        <v>48</v>
      </c>
      <c r="D10" s="61" t="s">
        <v>129</v>
      </c>
      <c r="E10" s="30" t="s">
        <v>60</v>
      </c>
      <c r="F10" s="50" t="s">
        <v>132</v>
      </c>
      <c r="G10" s="27">
        <v>1</v>
      </c>
      <c r="H10" s="28">
        <v>10000000</v>
      </c>
      <c r="I10" s="41">
        <v>10000000</v>
      </c>
    </row>
    <row r="11" spans="1:9" ht="16" x14ac:dyDescent="0.2">
      <c r="A11" s="126"/>
      <c r="B11" s="132"/>
      <c r="C11" s="27" t="s">
        <v>48</v>
      </c>
      <c r="D11" s="33" t="s">
        <v>129</v>
      </c>
      <c r="E11" s="30" t="s">
        <v>69</v>
      </c>
      <c r="F11" s="50" t="s">
        <v>133</v>
      </c>
      <c r="G11" s="27">
        <v>1</v>
      </c>
      <c r="H11" s="28">
        <v>6000000</v>
      </c>
      <c r="I11" s="41">
        <v>6000000</v>
      </c>
    </row>
    <row r="12" spans="1:9" ht="16" x14ac:dyDescent="0.2">
      <c r="A12" s="126"/>
      <c r="B12" s="132"/>
      <c r="C12" s="27" t="s">
        <v>48</v>
      </c>
      <c r="D12" s="61" t="s">
        <v>129</v>
      </c>
      <c r="E12" s="30" t="s">
        <v>20</v>
      </c>
      <c r="F12" s="50" t="s">
        <v>134</v>
      </c>
      <c r="G12" s="27">
        <v>1</v>
      </c>
      <c r="H12" s="28">
        <v>6000000</v>
      </c>
      <c r="I12" s="41">
        <v>6000000</v>
      </c>
    </row>
    <row r="13" spans="1:9" ht="16" x14ac:dyDescent="0.2">
      <c r="A13" s="126"/>
      <c r="B13" s="132"/>
      <c r="C13" s="27" t="s">
        <v>48</v>
      </c>
      <c r="D13" s="61" t="s">
        <v>135</v>
      </c>
      <c r="E13" s="30" t="s">
        <v>17</v>
      </c>
      <c r="F13" s="50" t="s">
        <v>136</v>
      </c>
      <c r="G13" s="27">
        <v>5</v>
      </c>
      <c r="H13" s="28">
        <v>10000000</v>
      </c>
      <c r="I13" s="41">
        <v>50000000</v>
      </c>
    </row>
    <row r="14" spans="1:9" ht="16" x14ac:dyDescent="0.2">
      <c r="A14" s="126"/>
      <c r="B14" s="132"/>
      <c r="C14" s="27" t="s">
        <v>48</v>
      </c>
      <c r="D14" s="33" t="s">
        <v>135</v>
      </c>
      <c r="E14" s="30" t="s">
        <v>17</v>
      </c>
      <c r="F14" s="50" t="s">
        <v>137</v>
      </c>
      <c r="G14" s="27">
        <v>1</v>
      </c>
      <c r="H14" s="28">
        <v>11200000</v>
      </c>
      <c r="I14" s="41">
        <v>11200000</v>
      </c>
    </row>
    <row r="15" spans="1:9" ht="16" x14ac:dyDescent="0.2">
      <c r="A15" s="126"/>
      <c r="B15" s="132"/>
      <c r="C15" s="27" t="s">
        <v>48</v>
      </c>
      <c r="D15" s="61" t="s">
        <v>135</v>
      </c>
      <c r="E15" s="30" t="s">
        <v>20</v>
      </c>
      <c r="F15" s="50" t="s">
        <v>138</v>
      </c>
      <c r="G15" s="27">
        <v>1</v>
      </c>
      <c r="H15" s="28">
        <v>60000000</v>
      </c>
      <c r="I15" s="41">
        <v>60000000</v>
      </c>
    </row>
    <row r="16" spans="1:9" ht="16" x14ac:dyDescent="0.2">
      <c r="A16" s="126"/>
      <c r="B16" s="132"/>
      <c r="C16" s="27" t="s">
        <v>48</v>
      </c>
      <c r="D16" s="61" t="s">
        <v>135</v>
      </c>
      <c r="E16" s="30" t="s">
        <v>20</v>
      </c>
      <c r="F16" s="50" t="s">
        <v>139</v>
      </c>
      <c r="G16" s="27">
        <v>1</v>
      </c>
      <c r="H16" s="28">
        <v>5000000</v>
      </c>
      <c r="I16" s="41">
        <v>5000000</v>
      </c>
    </row>
    <row r="17" spans="1:9" ht="16" x14ac:dyDescent="0.2">
      <c r="A17" s="126"/>
      <c r="B17" s="132"/>
      <c r="C17" s="27" t="s">
        <v>48</v>
      </c>
      <c r="D17" s="33" t="s">
        <v>135</v>
      </c>
      <c r="E17" s="30" t="s">
        <v>69</v>
      </c>
      <c r="F17" s="50" t="s">
        <v>140</v>
      </c>
      <c r="G17" s="27">
        <v>1</v>
      </c>
      <c r="H17" s="28">
        <v>15000000</v>
      </c>
      <c r="I17" s="41">
        <v>15000000</v>
      </c>
    </row>
    <row r="18" spans="1:9" ht="16" x14ac:dyDescent="0.2">
      <c r="A18" s="126"/>
      <c r="B18" s="132"/>
      <c r="C18" s="27" t="s">
        <v>48</v>
      </c>
      <c r="D18" s="61" t="s">
        <v>135</v>
      </c>
      <c r="E18" s="30" t="s">
        <v>62</v>
      </c>
      <c r="F18" s="50" t="s">
        <v>141</v>
      </c>
      <c r="G18" s="27">
        <v>1</v>
      </c>
      <c r="H18" s="28">
        <v>6000000</v>
      </c>
      <c r="I18" s="41">
        <v>6000000</v>
      </c>
    </row>
    <row r="19" spans="1:9" ht="16" x14ac:dyDescent="0.2">
      <c r="A19" s="126"/>
      <c r="B19" s="132"/>
      <c r="C19" s="27" t="s">
        <v>48</v>
      </c>
      <c r="D19" s="61" t="s">
        <v>135</v>
      </c>
      <c r="E19" s="30" t="s">
        <v>20</v>
      </c>
      <c r="F19" s="50" t="s">
        <v>142</v>
      </c>
      <c r="G19" s="27">
        <v>1</v>
      </c>
      <c r="H19" s="28">
        <v>35000000</v>
      </c>
      <c r="I19" s="41">
        <v>35000000</v>
      </c>
    </row>
    <row r="20" spans="1:9" ht="16" x14ac:dyDescent="0.2">
      <c r="A20" s="126"/>
      <c r="B20" s="132"/>
      <c r="C20" s="27" t="s">
        <v>48</v>
      </c>
      <c r="D20" s="33" t="s">
        <v>135</v>
      </c>
      <c r="E20" s="30" t="s">
        <v>20</v>
      </c>
      <c r="F20" s="50" t="s">
        <v>143</v>
      </c>
      <c r="G20" s="27">
        <v>1</v>
      </c>
      <c r="H20" s="28">
        <v>5000000</v>
      </c>
      <c r="I20" s="41">
        <v>5000000</v>
      </c>
    </row>
    <row r="21" spans="1:9" ht="16" x14ac:dyDescent="0.2">
      <c r="A21" s="126"/>
      <c r="B21" s="132"/>
      <c r="C21" s="27" t="s">
        <v>48</v>
      </c>
      <c r="D21" s="61" t="s">
        <v>135</v>
      </c>
      <c r="E21" s="30" t="s">
        <v>25</v>
      </c>
      <c r="F21" s="50" t="s">
        <v>144</v>
      </c>
      <c r="G21" s="27">
        <v>1</v>
      </c>
      <c r="H21" s="28">
        <v>70000000</v>
      </c>
      <c r="I21" s="41">
        <v>70000000</v>
      </c>
    </row>
    <row r="22" spans="1:9" ht="16" x14ac:dyDescent="0.2">
      <c r="A22" s="126"/>
      <c r="B22" s="132"/>
      <c r="C22" s="27" t="s">
        <v>48</v>
      </c>
      <c r="D22" s="61" t="s">
        <v>135</v>
      </c>
      <c r="E22" s="30" t="s">
        <v>17</v>
      </c>
      <c r="F22" s="50" t="s">
        <v>145</v>
      </c>
      <c r="G22" s="27">
        <v>1</v>
      </c>
      <c r="H22" s="28">
        <v>37000000</v>
      </c>
      <c r="I22" s="41">
        <v>37000000</v>
      </c>
    </row>
    <row r="23" spans="1:9" ht="16" x14ac:dyDescent="0.2">
      <c r="A23" s="126"/>
      <c r="B23" s="132"/>
      <c r="C23" s="27" t="s">
        <v>48</v>
      </c>
      <c r="D23" s="33" t="s">
        <v>135</v>
      </c>
      <c r="E23" s="30" t="s">
        <v>25</v>
      </c>
      <c r="F23" s="50" t="s">
        <v>146</v>
      </c>
      <c r="G23" s="27">
        <v>1</v>
      </c>
      <c r="H23" s="28">
        <v>1000000</v>
      </c>
      <c r="I23" s="41">
        <v>1000000</v>
      </c>
    </row>
    <row r="24" spans="1:9" ht="16" x14ac:dyDescent="0.2">
      <c r="A24" s="126"/>
      <c r="B24" s="132"/>
      <c r="C24" s="27" t="s">
        <v>48</v>
      </c>
      <c r="D24" s="61" t="s">
        <v>147</v>
      </c>
      <c r="E24" s="30" t="s">
        <v>17</v>
      </c>
      <c r="F24" s="50" t="s">
        <v>148</v>
      </c>
      <c r="G24" s="27">
        <v>1</v>
      </c>
      <c r="H24" s="28">
        <v>2000000</v>
      </c>
      <c r="I24" s="41">
        <v>2000000</v>
      </c>
    </row>
    <row r="25" spans="1:9" ht="16" x14ac:dyDescent="0.2">
      <c r="A25" s="126"/>
      <c r="B25" s="132"/>
      <c r="C25" s="27" t="s">
        <v>48</v>
      </c>
      <c r="D25" s="61" t="s">
        <v>147</v>
      </c>
      <c r="E25" s="30" t="s">
        <v>61</v>
      </c>
      <c r="F25" s="50" t="s">
        <v>149</v>
      </c>
      <c r="G25" s="27">
        <v>1</v>
      </c>
      <c r="H25" s="28">
        <v>14000000</v>
      </c>
      <c r="I25" s="41">
        <v>14000000</v>
      </c>
    </row>
    <row r="26" spans="1:9" ht="16" x14ac:dyDescent="0.2">
      <c r="A26" s="126"/>
      <c r="B26" s="132"/>
      <c r="C26" s="27" t="s">
        <v>48</v>
      </c>
      <c r="D26" s="33" t="s">
        <v>147</v>
      </c>
      <c r="E26" s="30" t="s">
        <v>17</v>
      </c>
      <c r="F26" s="50" t="s">
        <v>150</v>
      </c>
      <c r="G26" s="27">
        <v>1</v>
      </c>
      <c r="H26" s="28">
        <v>4000000</v>
      </c>
      <c r="I26" s="41">
        <v>4000000</v>
      </c>
    </row>
    <row r="27" spans="1:9" ht="16" x14ac:dyDescent="0.2">
      <c r="A27" s="126"/>
      <c r="B27" s="132"/>
      <c r="C27" s="27" t="s">
        <v>48</v>
      </c>
      <c r="D27" s="61" t="s">
        <v>147</v>
      </c>
      <c r="E27" s="30" t="s">
        <v>61</v>
      </c>
      <c r="F27" s="50" t="s">
        <v>151</v>
      </c>
      <c r="G27" s="27">
        <v>1</v>
      </c>
      <c r="H27" s="28">
        <v>3000000</v>
      </c>
      <c r="I27" s="41">
        <v>3000000</v>
      </c>
    </row>
    <row r="28" spans="1:9" ht="16" x14ac:dyDescent="0.2">
      <c r="A28" s="126"/>
      <c r="B28" s="132"/>
      <c r="C28" s="27" t="s">
        <v>48</v>
      </c>
      <c r="D28" s="61" t="s">
        <v>147</v>
      </c>
      <c r="E28" s="30" t="s">
        <v>63</v>
      </c>
      <c r="F28" s="50" t="s">
        <v>152</v>
      </c>
      <c r="G28" s="27">
        <v>1</v>
      </c>
      <c r="H28" s="28">
        <v>1500000</v>
      </c>
      <c r="I28" s="41">
        <v>1500000</v>
      </c>
    </row>
    <row r="29" spans="1:9" ht="16" x14ac:dyDescent="0.2">
      <c r="A29" s="126"/>
      <c r="B29" s="132"/>
      <c r="C29" s="27" t="s">
        <v>48</v>
      </c>
      <c r="D29" s="33" t="s">
        <v>147</v>
      </c>
      <c r="E29" s="30" t="s">
        <v>42</v>
      </c>
      <c r="F29" s="50" t="s">
        <v>153</v>
      </c>
      <c r="G29" s="27">
        <v>1</v>
      </c>
      <c r="H29" s="28">
        <v>8000000</v>
      </c>
      <c r="I29" s="41">
        <v>8000000</v>
      </c>
    </row>
    <row r="30" spans="1:9" ht="16" x14ac:dyDescent="0.2">
      <c r="A30" s="126"/>
      <c r="B30" s="132"/>
      <c r="C30" s="27" t="s">
        <v>48</v>
      </c>
      <c r="D30" s="61" t="s">
        <v>147</v>
      </c>
      <c r="E30" s="30" t="s">
        <v>66</v>
      </c>
      <c r="F30" s="50" t="s">
        <v>154</v>
      </c>
      <c r="G30" s="27">
        <v>1</v>
      </c>
      <c r="H30" s="28">
        <v>8000000</v>
      </c>
      <c r="I30" s="41">
        <v>8000000</v>
      </c>
    </row>
    <row r="31" spans="1:9" ht="96" x14ac:dyDescent="0.2">
      <c r="A31" s="126"/>
      <c r="B31" s="132" t="s">
        <v>155</v>
      </c>
      <c r="C31" s="29" t="s">
        <v>48</v>
      </c>
      <c r="D31" s="33" t="s">
        <v>156</v>
      </c>
      <c r="E31" s="30" t="s">
        <v>50</v>
      </c>
      <c r="F31" s="50" t="s">
        <v>157</v>
      </c>
      <c r="G31" s="29">
        <v>1</v>
      </c>
      <c r="H31" s="31">
        <v>1500000</v>
      </c>
      <c r="I31" s="42">
        <v>1500000</v>
      </c>
    </row>
    <row r="32" spans="1:9" ht="96" x14ac:dyDescent="0.2">
      <c r="A32" s="126"/>
      <c r="B32" s="132"/>
      <c r="C32" s="27" t="s">
        <v>48</v>
      </c>
      <c r="D32" s="33" t="s">
        <v>156</v>
      </c>
      <c r="E32" s="30" t="s">
        <v>17</v>
      </c>
      <c r="F32" s="33" t="s">
        <v>158</v>
      </c>
      <c r="G32" s="29">
        <v>50</v>
      </c>
      <c r="H32" s="34" t="s">
        <v>159</v>
      </c>
      <c r="I32" s="43" t="s">
        <v>159</v>
      </c>
    </row>
    <row r="33" spans="1:9" ht="96" x14ac:dyDescent="0.2">
      <c r="A33" s="126"/>
      <c r="B33" s="132"/>
      <c r="C33" s="27" t="s">
        <v>48</v>
      </c>
      <c r="D33" s="33" t="s">
        <v>156</v>
      </c>
      <c r="E33" s="30" t="s">
        <v>66</v>
      </c>
      <c r="F33" s="33" t="s">
        <v>160</v>
      </c>
      <c r="G33" s="29">
        <v>50</v>
      </c>
      <c r="H33" s="32">
        <v>15000000</v>
      </c>
      <c r="I33" s="42">
        <v>15000000</v>
      </c>
    </row>
    <row r="34" spans="1:9" ht="96" x14ac:dyDescent="0.2">
      <c r="A34" s="126"/>
      <c r="B34" s="132"/>
      <c r="C34" s="30" t="s">
        <v>48</v>
      </c>
      <c r="D34" s="33" t="s">
        <v>156</v>
      </c>
      <c r="E34" s="30" t="s">
        <v>66</v>
      </c>
      <c r="F34" s="33" t="s">
        <v>161</v>
      </c>
      <c r="G34" s="29">
        <v>50</v>
      </c>
      <c r="H34" s="32">
        <v>5000000</v>
      </c>
      <c r="I34" s="42">
        <v>5000000</v>
      </c>
    </row>
    <row r="35" spans="1:9" ht="96" x14ac:dyDescent="0.2">
      <c r="A35" s="126"/>
      <c r="B35" s="132"/>
      <c r="C35" s="29" t="s">
        <v>48</v>
      </c>
      <c r="D35" s="33" t="s">
        <v>156</v>
      </c>
      <c r="E35" s="30" t="s">
        <v>17</v>
      </c>
      <c r="F35" s="33" t="s">
        <v>162</v>
      </c>
      <c r="G35" s="29">
        <v>50</v>
      </c>
      <c r="H35" s="31" t="s">
        <v>163</v>
      </c>
      <c r="I35" s="44" t="s">
        <v>163</v>
      </c>
    </row>
    <row r="36" spans="1:9" ht="16" x14ac:dyDescent="0.2">
      <c r="A36" s="126"/>
      <c r="B36" s="132"/>
      <c r="C36" s="29" t="s">
        <v>48</v>
      </c>
      <c r="D36" s="61" t="s">
        <v>164</v>
      </c>
      <c r="E36" s="30" t="s">
        <v>17</v>
      </c>
      <c r="F36" s="50" t="s">
        <v>165</v>
      </c>
      <c r="G36" s="30">
        <v>1</v>
      </c>
      <c r="H36" s="35">
        <v>39000000</v>
      </c>
      <c r="I36" s="45">
        <v>39000000</v>
      </c>
    </row>
    <row r="37" spans="1:9" ht="16" x14ac:dyDescent="0.2">
      <c r="A37" s="126"/>
      <c r="B37" s="132"/>
      <c r="C37" s="29" t="s">
        <v>48</v>
      </c>
      <c r="D37" s="61" t="s">
        <v>164</v>
      </c>
      <c r="E37" s="30" t="s">
        <v>17</v>
      </c>
      <c r="F37" s="33" t="s">
        <v>166</v>
      </c>
      <c r="G37" s="29">
        <v>1</v>
      </c>
      <c r="H37" s="31">
        <v>10000000</v>
      </c>
      <c r="I37" s="44">
        <v>10000000</v>
      </c>
    </row>
    <row r="38" spans="1:9" ht="16" x14ac:dyDescent="0.2">
      <c r="A38" s="126"/>
      <c r="B38" s="132"/>
      <c r="C38" s="29" t="s">
        <v>48</v>
      </c>
      <c r="D38" s="61" t="s">
        <v>164</v>
      </c>
      <c r="E38" s="30" t="s">
        <v>20</v>
      </c>
      <c r="F38" s="33" t="s">
        <v>167</v>
      </c>
      <c r="G38" s="29">
        <v>15</v>
      </c>
      <c r="H38" s="31">
        <v>20000000</v>
      </c>
      <c r="I38" s="44">
        <v>20000000</v>
      </c>
    </row>
    <row r="39" spans="1:9" ht="16" x14ac:dyDescent="0.2">
      <c r="A39" s="126"/>
      <c r="B39" s="132"/>
      <c r="C39" s="29" t="s">
        <v>48</v>
      </c>
      <c r="D39" s="61" t="s">
        <v>168</v>
      </c>
      <c r="E39" s="30" t="s">
        <v>25</v>
      </c>
      <c r="F39" s="50" t="s">
        <v>169</v>
      </c>
      <c r="G39" s="27">
        <v>1</v>
      </c>
      <c r="H39" s="28">
        <v>1000000</v>
      </c>
      <c r="I39" s="41">
        <v>1000000</v>
      </c>
    </row>
    <row r="40" spans="1:9" ht="16" x14ac:dyDescent="0.2">
      <c r="A40" s="126"/>
      <c r="B40" s="132"/>
      <c r="C40" s="29" t="s">
        <v>48</v>
      </c>
      <c r="D40" s="61" t="s">
        <v>168</v>
      </c>
      <c r="E40" s="30" t="s">
        <v>17</v>
      </c>
      <c r="F40" s="50" t="s">
        <v>170</v>
      </c>
      <c r="G40" s="27">
        <v>20</v>
      </c>
      <c r="H40" s="31">
        <v>4000000</v>
      </c>
      <c r="I40" s="44">
        <v>4000000</v>
      </c>
    </row>
    <row r="41" spans="1:9" ht="16" x14ac:dyDescent="0.2">
      <c r="A41" s="126"/>
      <c r="B41" s="132"/>
      <c r="C41" s="29" t="s">
        <v>48</v>
      </c>
      <c r="D41" s="61" t="s">
        <v>168</v>
      </c>
      <c r="E41" s="30" t="s">
        <v>66</v>
      </c>
      <c r="F41" s="50" t="s">
        <v>171</v>
      </c>
      <c r="G41" s="27">
        <v>60</v>
      </c>
      <c r="H41" s="31">
        <v>5000000</v>
      </c>
      <c r="I41" s="44">
        <v>5000000</v>
      </c>
    </row>
    <row r="42" spans="1:9" ht="16" x14ac:dyDescent="0.2">
      <c r="A42" s="126"/>
      <c r="B42" s="132"/>
      <c r="C42" s="29" t="s">
        <v>48</v>
      </c>
      <c r="D42" s="61" t="s">
        <v>168</v>
      </c>
      <c r="E42" s="30" t="s">
        <v>66</v>
      </c>
      <c r="F42" s="50" t="s">
        <v>172</v>
      </c>
      <c r="G42" s="27">
        <v>100</v>
      </c>
      <c r="H42" s="31">
        <v>1000000</v>
      </c>
      <c r="I42" s="44">
        <v>1000000</v>
      </c>
    </row>
    <row r="43" spans="1:9" ht="16" x14ac:dyDescent="0.2">
      <c r="A43" s="126"/>
      <c r="B43" s="132"/>
      <c r="C43" s="29" t="s">
        <v>48</v>
      </c>
      <c r="D43" s="61" t="s">
        <v>168</v>
      </c>
      <c r="E43" s="30" t="s">
        <v>20</v>
      </c>
      <c r="F43" s="50" t="s">
        <v>173</v>
      </c>
      <c r="G43" s="27">
        <v>150</v>
      </c>
      <c r="H43" s="28">
        <v>4500000</v>
      </c>
      <c r="I43" s="41">
        <v>4500000</v>
      </c>
    </row>
    <row r="44" spans="1:9" ht="16" x14ac:dyDescent="0.2">
      <c r="A44" s="126"/>
      <c r="B44" s="132"/>
      <c r="C44" s="29" t="s">
        <v>48</v>
      </c>
      <c r="D44" s="61" t="s">
        <v>168</v>
      </c>
      <c r="E44" s="30" t="s">
        <v>62</v>
      </c>
      <c r="F44" s="50" t="s">
        <v>174</v>
      </c>
      <c r="G44" s="27">
        <v>15</v>
      </c>
      <c r="H44" s="28">
        <v>3000000</v>
      </c>
      <c r="I44" s="41">
        <v>3000000</v>
      </c>
    </row>
    <row r="45" spans="1:9" ht="16" x14ac:dyDescent="0.2">
      <c r="A45" s="126"/>
      <c r="B45" s="132"/>
      <c r="C45" s="29" t="s">
        <v>48</v>
      </c>
      <c r="D45" s="61" t="s">
        <v>168</v>
      </c>
      <c r="E45" s="30" t="s">
        <v>20</v>
      </c>
      <c r="F45" s="50" t="s">
        <v>175</v>
      </c>
      <c r="G45" s="27">
        <v>9</v>
      </c>
      <c r="H45" s="28">
        <v>6000000</v>
      </c>
      <c r="I45" s="41">
        <v>6000000</v>
      </c>
    </row>
    <row r="46" spans="1:9" ht="16" x14ac:dyDescent="0.2">
      <c r="A46" s="126"/>
      <c r="B46" s="132"/>
      <c r="C46" s="29" t="s">
        <v>48</v>
      </c>
      <c r="D46" s="61" t="s">
        <v>168</v>
      </c>
      <c r="E46" s="30" t="s">
        <v>66</v>
      </c>
      <c r="F46" s="50" t="s">
        <v>176</v>
      </c>
      <c r="G46" s="27">
        <v>9</v>
      </c>
      <c r="H46" s="28">
        <v>6000000</v>
      </c>
      <c r="I46" s="41">
        <v>6000000</v>
      </c>
    </row>
    <row r="47" spans="1:9" ht="16" x14ac:dyDescent="0.2">
      <c r="A47" s="126"/>
      <c r="B47" s="132"/>
      <c r="C47" s="29" t="s">
        <v>48</v>
      </c>
      <c r="D47" s="61" t="s">
        <v>168</v>
      </c>
      <c r="E47" s="30" t="s">
        <v>66</v>
      </c>
      <c r="F47" s="50" t="s">
        <v>177</v>
      </c>
      <c r="G47" s="27">
        <v>100</v>
      </c>
      <c r="H47" s="28">
        <v>1000000</v>
      </c>
      <c r="I47" s="41">
        <v>1000000</v>
      </c>
    </row>
    <row r="48" spans="1:9" ht="16" x14ac:dyDescent="0.2">
      <c r="A48" s="126"/>
      <c r="B48" s="132"/>
      <c r="C48" s="29" t="s">
        <v>48</v>
      </c>
      <c r="D48" s="61" t="s">
        <v>168</v>
      </c>
      <c r="E48" s="30" t="s">
        <v>62</v>
      </c>
      <c r="F48" s="50" t="s">
        <v>178</v>
      </c>
      <c r="G48" s="27">
        <v>10</v>
      </c>
      <c r="H48" s="28">
        <v>5000000</v>
      </c>
      <c r="I48" s="41">
        <v>5000000</v>
      </c>
    </row>
    <row r="49" spans="1:9" ht="16" x14ac:dyDescent="0.2">
      <c r="A49" s="126"/>
      <c r="B49" s="132"/>
      <c r="C49" s="29" t="s">
        <v>48</v>
      </c>
      <c r="D49" s="61" t="s">
        <v>168</v>
      </c>
      <c r="E49" s="30" t="s">
        <v>20</v>
      </c>
      <c r="F49" s="50" t="s">
        <v>179</v>
      </c>
      <c r="G49" s="27">
        <v>10</v>
      </c>
      <c r="H49" s="28">
        <v>15000000</v>
      </c>
      <c r="I49" s="41">
        <v>15000000</v>
      </c>
    </row>
    <row r="50" spans="1:9" ht="16" x14ac:dyDescent="0.2">
      <c r="A50" s="126"/>
      <c r="B50" s="132"/>
      <c r="C50" s="29" t="s">
        <v>48</v>
      </c>
      <c r="D50" s="61" t="s">
        <v>168</v>
      </c>
      <c r="E50" s="30" t="s">
        <v>66</v>
      </c>
      <c r="F50" s="50" t="s">
        <v>180</v>
      </c>
      <c r="G50" s="27">
        <v>10</v>
      </c>
      <c r="H50" s="28">
        <v>15000000</v>
      </c>
      <c r="I50" s="41">
        <v>15000000</v>
      </c>
    </row>
    <row r="51" spans="1:9" ht="16" x14ac:dyDescent="0.2">
      <c r="A51" s="126"/>
      <c r="B51" s="132" t="s">
        <v>181</v>
      </c>
      <c r="C51" s="27" t="s">
        <v>48</v>
      </c>
      <c r="D51" s="33" t="s">
        <v>182</v>
      </c>
      <c r="E51" s="30" t="s">
        <v>66</v>
      </c>
      <c r="F51" s="50" t="s">
        <v>183</v>
      </c>
      <c r="G51" s="27">
        <v>1</v>
      </c>
      <c r="H51" s="27">
        <v>9500000</v>
      </c>
      <c r="I51" s="46">
        <v>9500000</v>
      </c>
    </row>
    <row r="52" spans="1:9" ht="16" x14ac:dyDescent="0.2">
      <c r="A52" s="126"/>
      <c r="B52" s="132"/>
      <c r="C52" s="27" t="s">
        <v>48</v>
      </c>
      <c r="D52" s="61" t="s">
        <v>182</v>
      </c>
      <c r="E52" s="30" t="s">
        <v>66</v>
      </c>
      <c r="F52" s="50" t="s">
        <v>184</v>
      </c>
      <c r="G52" s="27">
        <v>1</v>
      </c>
      <c r="H52" s="27">
        <v>500000</v>
      </c>
      <c r="I52" s="46">
        <v>500000</v>
      </c>
    </row>
    <row r="53" spans="1:9" ht="16" x14ac:dyDescent="0.2">
      <c r="A53" s="126"/>
      <c r="B53" s="132"/>
      <c r="C53" s="27" t="s">
        <v>48</v>
      </c>
      <c r="D53" s="61" t="s">
        <v>185</v>
      </c>
      <c r="E53" s="30" t="s">
        <v>20</v>
      </c>
      <c r="F53" s="50" t="s">
        <v>186</v>
      </c>
      <c r="G53" s="27">
        <v>1</v>
      </c>
      <c r="H53" s="27">
        <v>10000000</v>
      </c>
      <c r="I53" s="46">
        <v>10000000</v>
      </c>
    </row>
    <row r="54" spans="1:9" ht="16" x14ac:dyDescent="0.2">
      <c r="A54" s="126"/>
      <c r="B54" s="132"/>
      <c r="C54" s="27" t="s">
        <v>48</v>
      </c>
      <c r="D54" s="61" t="s">
        <v>187</v>
      </c>
      <c r="E54" s="30" t="s">
        <v>66</v>
      </c>
      <c r="F54" s="50" t="s">
        <v>188</v>
      </c>
      <c r="G54" s="27">
        <v>1</v>
      </c>
      <c r="H54" s="27">
        <v>10000000</v>
      </c>
      <c r="I54" s="46">
        <v>10000000</v>
      </c>
    </row>
    <row r="55" spans="1:9" ht="16" x14ac:dyDescent="0.2">
      <c r="A55" s="126"/>
      <c r="B55" s="132"/>
      <c r="C55" s="27" t="s">
        <v>48</v>
      </c>
      <c r="D55" s="61" t="s">
        <v>187</v>
      </c>
      <c r="E55" s="30" t="s">
        <v>66</v>
      </c>
      <c r="F55" s="50" t="s">
        <v>189</v>
      </c>
      <c r="G55" s="27">
        <v>1</v>
      </c>
      <c r="H55" s="27">
        <v>500000</v>
      </c>
      <c r="I55" s="46">
        <v>500000</v>
      </c>
    </row>
    <row r="56" spans="1:9" ht="16" x14ac:dyDescent="0.2">
      <c r="A56" s="126"/>
      <c r="B56" s="132"/>
      <c r="C56" s="27" t="s">
        <v>48</v>
      </c>
      <c r="D56" s="61" t="s">
        <v>187</v>
      </c>
      <c r="E56" s="30" t="s">
        <v>20</v>
      </c>
      <c r="F56" s="50" t="s">
        <v>186</v>
      </c>
      <c r="G56" s="27">
        <v>1</v>
      </c>
      <c r="H56" s="27">
        <v>9500000</v>
      </c>
      <c r="I56" s="46">
        <v>9500000</v>
      </c>
    </row>
    <row r="57" spans="1:9" ht="16" x14ac:dyDescent="0.2">
      <c r="A57" s="126"/>
      <c r="B57" s="132"/>
      <c r="C57" s="27" t="s">
        <v>48</v>
      </c>
      <c r="D57" s="61" t="s">
        <v>187</v>
      </c>
      <c r="E57" s="30" t="s">
        <v>66</v>
      </c>
      <c r="F57" s="50" t="s">
        <v>190</v>
      </c>
      <c r="G57" s="27">
        <v>1</v>
      </c>
      <c r="H57" s="27">
        <v>3000000</v>
      </c>
      <c r="I57" s="46">
        <v>3000000</v>
      </c>
    </row>
    <row r="58" spans="1:9" ht="16" x14ac:dyDescent="0.2">
      <c r="A58" s="126"/>
      <c r="B58" s="132"/>
      <c r="C58" s="27" t="s">
        <v>48</v>
      </c>
      <c r="D58" s="61" t="s">
        <v>191</v>
      </c>
      <c r="E58" s="30" t="s">
        <v>66</v>
      </c>
      <c r="F58" s="50" t="s">
        <v>192</v>
      </c>
      <c r="G58" s="27">
        <v>1</v>
      </c>
      <c r="H58" s="27">
        <v>4500000</v>
      </c>
      <c r="I58" s="46">
        <v>4500000</v>
      </c>
    </row>
    <row r="59" spans="1:9" ht="16" x14ac:dyDescent="0.2">
      <c r="A59" s="126"/>
      <c r="B59" s="132"/>
      <c r="C59" s="27" t="s">
        <v>48</v>
      </c>
      <c r="D59" s="61" t="s">
        <v>191</v>
      </c>
      <c r="E59" s="30" t="s">
        <v>66</v>
      </c>
      <c r="F59" s="50" t="s">
        <v>193</v>
      </c>
      <c r="G59" s="27">
        <v>1</v>
      </c>
      <c r="H59" s="27">
        <v>500000</v>
      </c>
      <c r="I59" s="46">
        <v>500000</v>
      </c>
    </row>
    <row r="60" spans="1:9" ht="16" x14ac:dyDescent="0.2">
      <c r="A60" s="126"/>
      <c r="B60" s="132"/>
      <c r="C60" s="27" t="s">
        <v>48</v>
      </c>
      <c r="D60" s="61" t="s">
        <v>191</v>
      </c>
      <c r="E60" s="30" t="s">
        <v>20</v>
      </c>
      <c r="F60" s="50" t="s">
        <v>186</v>
      </c>
      <c r="G60" s="27">
        <v>1</v>
      </c>
      <c r="H60" s="27">
        <v>10000000</v>
      </c>
      <c r="I60" s="46">
        <v>10000000</v>
      </c>
    </row>
    <row r="61" spans="1:9" ht="16" x14ac:dyDescent="0.2">
      <c r="A61" s="126"/>
      <c r="B61" s="132"/>
      <c r="C61" s="27" t="s">
        <v>48</v>
      </c>
      <c r="D61" s="61" t="s">
        <v>191</v>
      </c>
      <c r="E61" s="30" t="s">
        <v>66</v>
      </c>
      <c r="F61" s="50" t="s">
        <v>194</v>
      </c>
      <c r="G61" s="27">
        <v>1</v>
      </c>
      <c r="H61" s="27">
        <v>3000000</v>
      </c>
      <c r="I61" s="46">
        <v>3000000</v>
      </c>
    </row>
    <row r="62" spans="1:9" ht="16" x14ac:dyDescent="0.2">
      <c r="A62" s="126"/>
      <c r="B62" s="132"/>
      <c r="C62" s="27" t="s">
        <v>48</v>
      </c>
      <c r="D62" s="61" t="s">
        <v>195</v>
      </c>
      <c r="E62" s="30" t="s">
        <v>17</v>
      </c>
      <c r="F62" s="50" t="s">
        <v>196</v>
      </c>
      <c r="G62" s="27">
        <v>1</v>
      </c>
      <c r="H62" s="27">
        <v>5000000</v>
      </c>
      <c r="I62" s="46">
        <v>5000000</v>
      </c>
    </row>
    <row r="63" spans="1:9" ht="16" x14ac:dyDescent="0.2">
      <c r="A63" s="126"/>
      <c r="B63" s="132"/>
      <c r="C63" s="27" t="s">
        <v>48</v>
      </c>
      <c r="D63" s="61" t="s">
        <v>195</v>
      </c>
      <c r="E63" s="30" t="s">
        <v>66</v>
      </c>
      <c r="F63" s="50" t="s">
        <v>197</v>
      </c>
      <c r="G63" s="27">
        <v>1</v>
      </c>
      <c r="H63" s="27">
        <v>15000000</v>
      </c>
      <c r="I63" s="46">
        <v>15000000</v>
      </c>
    </row>
    <row r="64" spans="1:9" ht="16" x14ac:dyDescent="0.2">
      <c r="A64" s="126"/>
      <c r="B64" s="132"/>
      <c r="C64" s="27" t="s">
        <v>48</v>
      </c>
      <c r="D64" s="61" t="s">
        <v>195</v>
      </c>
      <c r="E64" s="30" t="s">
        <v>20</v>
      </c>
      <c r="F64" s="50" t="s">
        <v>186</v>
      </c>
      <c r="G64" s="27">
        <v>1</v>
      </c>
      <c r="H64" s="27">
        <v>10000000</v>
      </c>
      <c r="I64" s="46">
        <v>10000000</v>
      </c>
    </row>
    <row r="65" spans="1:9" x14ac:dyDescent="0.2">
      <c r="A65" s="126"/>
      <c r="B65" s="132"/>
      <c r="C65" s="27" t="s">
        <v>48</v>
      </c>
      <c r="D65" s="61" t="s">
        <v>195</v>
      </c>
      <c r="E65" s="30"/>
      <c r="F65" s="50"/>
      <c r="G65" s="27"/>
      <c r="H65" s="27"/>
      <c r="I65" s="46"/>
    </row>
    <row r="66" spans="1:9" ht="16" x14ac:dyDescent="0.2">
      <c r="A66" s="126"/>
      <c r="B66" s="132"/>
      <c r="C66" s="27" t="s">
        <v>48</v>
      </c>
      <c r="D66" s="33" t="s">
        <v>198</v>
      </c>
      <c r="E66" s="30" t="s">
        <v>17</v>
      </c>
      <c r="F66" s="50" t="s">
        <v>199</v>
      </c>
      <c r="G66" s="27">
        <v>1</v>
      </c>
      <c r="H66" s="27">
        <v>49000000</v>
      </c>
      <c r="I66" s="46">
        <v>49000000</v>
      </c>
    </row>
    <row r="67" spans="1:9" ht="16" x14ac:dyDescent="0.2">
      <c r="A67" s="126"/>
      <c r="B67" s="132"/>
      <c r="C67" s="27" t="s">
        <v>48</v>
      </c>
      <c r="D67" s="33" t="s">
        <v>198</v>
      </c>
      <c r="E67" s="30" t="s">
        <v>66</v>
      </c>
      <c r="F67" s="50" t="s">
        <v>200</v>
      </c>
      <c r="G67" s="27">
        <v>1</v>
      </c>
      <c r="H67" s="27">
        <v>40000000</v>
      </c>
      <c r="I67" s="46">
        <v>40000000</v>
      </c>
    </row>
    <row r="68" spans="1:9" ht="16" x14ac:dyDescent="0.2">
      <c r="A68" s="126"/>
      <c r="B68" s="132"/>
      <c r="C68" s="27" t="s">
        <v>48</v>
      </c>
      <c r="D68" s="33" t="s">
        <v>198</v>
      </c>
      <c r="E68" s="30" t="s">
        <v>17</v>
      </c>
      <c r="F68" s="50" t="s">
        <v>201</v>
      </c>
      <c r="G68" s="27">
        <v>1</v>
      </c>
      <c r="H68" s="27">
        <v>4000000</v>
      </c>
      <c r="I68" s="46">
        <v>4000000</v>
      </c>
    </row>
    <row r="69" spans="1:9" ht="16" x14ac:dyDescent="0.2">
      <c r="A69" s="126"/>
      <c r="B69" s="132"/>
      <c r="C69" s="27" t="s">
        <v>48</v>
      </c>
      <c r="D69" s="33" t="s">
        <v>198</v>
      </c>
      <c r="E69" s="30" t="s">
        <v>61</v>
      </c>
      <c r="F69" s="50" t="s">
        <v>202</v>
      </c>
      <c r="G69" s="27">
        <v>1</v>
      </c>
      <c r="H69" s="27">
        <v>3000000</v>
      </c>
      <c r="I69" s="46">
        <v>3000000</v>
      </c>
    </row>
    <row r="70" spans="1:9" ht="16" x14ac:dyDescent="0.2">
      <c r="A70" s="126"/>
      <c r="B70" s="132"/>
      <c r="C70" s="27" t="s">
        <v>48</v>
      </c>
      <c r="D70" s="33" t="s">
        <v>198</v>
      </c>
      <c r="E70" s="30" t="s">
        <v>63</v>
      </c>
      <c r="F70" s="50" t="s">
        <v>203</v>
      </c>
      <c r="G70" s="27">
        <v>1</v>
      </c>
      <c r="H70" s="27">
        <v>1500000</v>
      </c>
      <c r="I70" s="46">
        <v>1500000</v>
      </c>
    </row>
    <row r="71" spans="1:9" ht="16" x14ac:dyDescent="0.2">
      <c r="A71" s="126"/>
      <c r="B71" s="132"/>
      <c r="C71" s="27"/>
      <c r="D71" s="33" t="s">
        <v>198</v>
      </c>
      <c r="E71" s="30" t="s">
        <v>17</v>
      </c>
      <c r="F71" s="50" t="s">
        <v>204</v>
      </c>
      <c r="G71" s="27">
        <v>1</v>
      </c>
      <c r="H71" s="27">
        <v>4000000</v>
      </c>
      <c r="I71" s="46">
        <v>4000000</v>
      </c>
    </row>
    <row r="72" spans="1:9" ht="16" x14ac:dyDescent="0.2">
      <c r="A72" s="126"/>
      <c r="B72" s="132"/>
      <c r="C72" s="27"/>
      <c r="D72" s="33" t="s">
        <v>198</v>
      </c>
      <c r="E72" s="30" t="s">
        <v>61</v>
      </c>
      <c r="F72" s="50" t="s">
        <v>205</v>
      </c>
      <c r="G72" s="27">
        <v>1</v>
      </c>
      <c r="H72" s="27">
        <v>3000000</v>
      </c>
      <c r="I72" s="46">
        <v>3000000</v>
      </c>
    </row>
    <row r="73" spans="1:9" ht="16" x14ac:dyDescent="0.2">
      <c r="A73" s="126"/>
      <c r="B73" s="132"/>
      <c r="C73" s="27"/>
      <c r="D73" s="33" t="s">
        <v>198</v>
      </c>
      <c r="E73" s="30" t="s">
        <v>63</v>
      </c>
      <c r="F73" s="50" t="s">
        <v>206</v>
      </c>
      <c r="G73" s="27">
        <v>1</v>
      </c>
      <c r="H73" s="27">
        <v>1500000</v>
      </c>
      <c r="I73" s="46">
        <v>1500000</v>
      </c>
    </row>
    <row r="74" spans="1:9" ht="16" x14ac:dyDescent="0.2">
      <c r="A74" s="126"/>
      <c r="B74" s="132"/>
      <c r="C74" s="27"/>
      <c r="D74" s="33" t="s">
        <v>198</v>
      </c>
      <c r="E74" s="30" t="s">
        <v>25</v>
      </c>
      <c r="F74" s="50" t="s">
        <v>207</v>
      </c>
      <c r="G74" s="27">
        <v>1</v>
      </c>
      <c r="H74" s="27">
        <v>10000000</v>
      </c>
      <c r="I74" s="46">
        <v>10000000</v>
      </c>
    </row>
    <row r="75" spans="1:9" ht="16" x14ac:dyDescent="0.2">
      <c r="A75" s="126"/>
      <c r="B75" s="132"/>
      <c r="C75" s="27"/>
      <c r="D75" s="33" t="s">
        <v>198</v>
      </c>
      <c r="E75" s="30" t="s">
        <v>25</v>
      </c>
      <c r="F75" s="50" t="s">
        <v>208</v>
      </c>
      <c r="G75" s="27">
        <v>1</v>
      </c>
      <c r="H75" s="27">
        <v>15000000</v>
      </c>
      <c r="I75" s="46">
        <v>15000000</v>
      </c>
    </row>
    <row r="76" spans="1:9" ht="16" x14ac:dyDescent="0.2">
      <c r="A76" s="126"/>
      <c r="B76" s="132" t="s">
        <v>209</v>
      </c>
      <c r="C76" s="27" t="s">
        <v>44</v>
      </c>
      <c r="D76" s="33" t="s">
        <v>210</v>
      </c>
      <c r="E76" s="30" t="s">
        <v>17</v>
      </c>
      <c r="F76" s="50" t="s">
        <v>211</v>
      </c>
      <c r="G76" s="27">
        <v>1</v>
      </c>
      <c r="H76" s="27">
        <v>60000</v>
      </c>
      <c r="I76" s="46">
        <v>7200000</v>
      </c>
    </row>
    <row r="77" spans="1:9" ht="16" x14ac:dyDescent="0.2">
      <c r="A77" s="126"/>
      <c r="B77" s="132"/>
      <c r="C77" s="27" t="s">
        <v>44</v>
      </c>
      <c r="D77" s="33" t="s">
        <v>210</v>
      </c>
      <c r="E77" s="30" t="s">
        <v>17</v>
      </c>
      <c r="F77" s="50" t="s">
        <v>212</v>
      </c>
      <c r="G77" s="27">
        <v>1</v>
      </c>
      <c r="H77" s="27">
        <v>60000</v>
      </c>
      <c r="I77" s="46">
        <v>7200000</v>
      </c>
    </row>
    <row r="78" spans="1:9" ht="16" x14ac:dyDescent="0.2">
      <c r="A78" s="126"/>
      <c r="B78" s="132"/>
      <c r="C78" s="27" t="s">
        <v>44</v>
      </c>
      <c r="D78" s="33" t="s">
        <v>210</v>
      </c>
      <c r="E78" s="30" t="s">
        <v>17</v>
      </c>
      <c r="F78" s="50" t="s">
        <v>213</v>
      </c>
      <c r="G78" s="27">
        <v>1</v>
      </c>
      <c r="H78" s="27">
        <v>60000</v>
      </c>
      <c r="I78" s="46">
        <v>7200000</v>
      </c>
    </row>
    <row r="79" spans="1:9" ht="16" x14ac:dyDescent="0.2">
      <c r="A79" s="126"/>
      <c r="B79" s="132"/>
      <c r="C79" s="27" t="s">
        <v>44</v>
      </c>
      <c r="D79" s="33" t="s">
        <v>210</v>
      </c>
      <c r="E79" s="30" t="s">
        <v>17</v>
      </c>
      <c r="F79" s="50" t="s">
        <v>214</v>
      </c>
      <c r="G79" s="27">
        <v>1</v>
      </c>
      <c r="H79" s="27">
        <v>20000000</v>
      </c>
      <c r="I79" s="46">
        <v>20000000</v>
      </c>
    </row>
    <row r="80" spans="1:9" ht="16" x14ac:dyDescent="0.2">
      <c r="A80" s="126"/>
      <c r="B80" s="132"/>
      <c r="C80" s="27" t="s">
        <v>44</v>
      </c>
      <c r="D80" s="33" t="s">
        <v>210</v>
      </c>
      <c r="E80" s="30" t="s">
        <v>17</v>
      </c>
      <c r="F80" s="50" t="s">
        <v>215</v>
      </c>
      <c r="G80" s="27">
        <v>2</v>
      </c>
      <c r="H80" s="27">
        <v>10800000</v>
      </c>
      <c r="I80" s="46">
        <v>21600000</v>
      </c>
    </row>
    <row r="81" spans="1:9" ht="16" x14ac:dyDescent="0.2">
      <c r="A81" s="126"/>
      <c r="B81" s="132"/>
      <c r="C81" s="27" t="s">
        <v>44</v>
      </c>
      <c r="D81" s="33" t="s">
        <v>210</v>
      </c>
      <c r="E81" s="30" t="s">
        <v>17</v>
      </c>
      <c r="F81" s="50" t="s">
        <v>216</v>
      </c>
      <c r="G81" s="27">
        <v>2</v>
      </c>
      <c r="H81" s="27">
        <v>10800000</v>
      </c>
      <c r="I81" s="46">
        <v>21600000</v>
      </c>
    </row>
    <row r="82" spans="1:9" ht="16" x14ac:dyDescent="0.2">
      <c r="A82" s="126"/>
      <c r="B82" s="132"/>
      <c r="C82" s="27" t="s">
        <v>44</v>
      </c>
      <c r="D82" s="33" t="s">
        <v>210</v>
      </c>
      <c r="E82" s="30" t="s">
        <v>17</v>
      </c>
      <c r="F82" s="50" t="s">
        <v>217</v>
      </c>
      <c r="G82" s="27">
        <v>1</v>
      </c>
      <c r="H82" s="27">
        <v>10800000</v>
      </c>
      <c r="I82" s="46">
        <v>10800000</v>
      </c>
    </row>
    <row r="83" spans="1:9" ht="16" x14ac:dyDescent="0.2">
      <c r="A83" s="126"/>
      <c r="B83" s="132"/>
      <c r="C83" s="27" t="s">
        <v>44</v>
      </c>
      <c r="D83" s="33" t="s">
        <v>210</v>
      </c>
      <c r="E83" s="30" t="s">
        <v>17</v>
      </c>
      <c r="F83" s="50" t="s">
        <v>218</v>
      </c>
      <c r="G83" s="27">
        <v>4</v>
      </c>
      <c r="H83" s="27">
        <v>13680000</v>
      </c>
      <c r="I83" s="46">
        <v>54720000</v>
      </c>
    </row>
    <row r="84" spans="1:9" ht="16" x14ac:dyDescent="0.2">
      <c r="A84" s="126"/>
      <c r="B84" s="132"/>
      <c r="C84" s="27" t="s">
        <v>44</v>
      </c>
      <c r="D84" s="33" t="s">
        <v>210</v>
      </c>
      <c r="E84" s="30" t="s">
        <v>17</v>
      </c>
      <c r="F84" s="50" t="s">
        <v>219</v>
      </c>
      <c r="G84" s="27">
        <v>2</v>
      </c>
      <c r="H84" s="27">
        <v>13680000</v>
      </c>
      <c r="I84" s="46">
        <v>27360000</v>
      </c>
    </row>
    <row r="85" spans="1:9" ht="16" x14ac:dyDescent="0.2">
      <c r="A85" s="126"/>
      <c r="B85" s="132"/>
      <c r="C85" s="27" t="s">
        <v>44</v>
      </c>
      <c r="D85" s="33" t="s">
        <v>210</v>
      </c>
      <c r="E85" s="30" t="s">
        <v>17</v>
      </c>
      <c r="F85" s="50" t="s">
        <v>220</v>
      </c>
      <c r="G85" s="27">
        <v>2</v>
      </c>
      <c r="H85" s="27">
        <v>13680000</v>
      </c>
      <c r="I85" s="46">
        <v>27360000</v>
      </c>
    </row>
    <row r="86" spans="1:9" ht="16" x14ac:dyDescent="0.2">
      <c r="A86" s="126"/>
      <c r="B86" s="132"/>
      <c r="C86" s="27" t="s">
        <v>44</v>
      </c>
      <c r="D86" s="61" t="s">
        <v>221</v>
      </c>
      <c r="E86" s="30" t="s">
        <v>42</v>
      </c>
      <c r="F86" s="50" t="s">
        <v>222</v>
      </c>
      <c r="G86" s="27">
        <v>2</v>
      </c>
      <c r="H86" s="27">
        <v>5000000</v>
      </c>
      <c r="I86" s="46">
        <v>10000000</v>
      </c>
    </row>
    <row r="87" spans="1:9" ht="16" x14ac:dyDescent="0.2">
      <c r="A87" s="126"/>
      <c r="B87" s="132"/>
      <c r="C87" s="27" t="s">
        <v>44</v>
      </c>
      <c r="D87" s="61" t="s">
        <v>221</v>
      </c>
      <c r="E87" s="30" t="s">
        <v>17</v>
      </c>
      <c r="F87" s="50" t="s">
        <v>223</v>
      </c>
      <c r="G87" s="27">
        <v>2</v>
      </c>
      <c r="H87" s="27">
        <v>5000000</v>
      </c>
      <c r="I87" s="46">
        <v>10000000</v>
      </c>
    </row>
    <row r="88" spans="1:9" ht="16" x14ac:dyDescent="0.2">
      <c r="A88" s="126"/>
      <c r="B88" s="132"/>
      <c r="C88" s="27" t="s">
        <v>44</v>
      </c>
      <c r="D88" s="33" t="s">
        <v>221</v>
      </c>
      <c r="E88" s="30" t="s">
        <v>17</v>
      </c>
      <c r="F88" s="50" t="s">
        <v>224</v>
      </c>
      <c r="G88" s="27">
        <v>1</v>
      </c>
      <c r="H88" s="27">
        <v>27500000</v>
      </c>
      <c r="I88" s="46">
        <v>27500000</v>
      </c>
    </row>
    <row r="89" spans="1:9" ht="16" x14ac:dyDescent="0.2">
      <c r="A89" s="126"/>
      <c r="B89" s="132"/>
      <c r="C89" s="27" t="s">
        <v>44</v>
      </c>
      <c r="D89" s="61" t="s">
        <v>221</v>
      </c>
      <c r="E89" s="30" t="s">
        <v>17</v>
      </c>
      <c r="F89" s="50" t="s">
        <v>225</v>
      </c>
      <c r="G89" s="27">
        <v>1</v>
      </c>
      <c r="H89" s="27">
        <v>40000000</v>
      </c>
      <c r="I89" s="46">
        <v>40000000</v>
      </c>
    </row>
    <row r="90" spans="1:9" ht="16" x14ac:dyDescent="0.2">
      <c r="A90" s="126"/>
      <c r="B90" s="132"/>
      <c r="C90" s="27" t="s">
        <v>44</v>
      </c>
      <c r="D90" s="61" t="s">
        <v>226</v>
      </c>
      <c r="E90" s="30" t="s">
        <v>17</v>
      </c>
      <c r="F90" s="50" t="s">
        <v>227</v>
      </c>
      <c r="G90" s="27">
        <v>1</v>
      </c>
      <c r="H90" s="27">
        <v>10000000</v>
      </c>
      <c r="I90" s="46">
        <v>10000000</v>
      </c>
    </row>
    <row r="91" spans="1:9" ht="16" x14ac:dyDescent="0.2">
      <c r="A91" s="126"/>
      <c r="B91" s="132"/>
      <c r="C91" s="27" t="s">
        <v>44</v>
      </c>
      <c r="D91" s="33" t="s">
        <v>226</v>
      </c>
      <c r="E91" s="30" t="s">
        <v>17</v>
      </c>
      <c r="F91" s="50" t="s">
        <v>228</v>
      </c>
      <c r="G91" s="27">
        <v>1</v>
      </c>
      <c r="H91" s="27">
        <v>22660000</v>
      </c>
      <c r="I91" s="46">
        <v>22660000</v>
      </c>
    </row>
    <row r="92" spans="1:9" ht="16" x14ac:dyDescent="0.2">
      <c r="A92" s="126"/>
      <c r="B92" s="132"/>
      <c r="C92" s="27" t="s">
        <v>44</v>
      </c>
      <c r="D92" s="61" t="s">
        <v>226</v>
      </c>
      <c r="E92" s="30" t="s">
        <v>17</v>
      </c>
      <c r="F92" s="50" t="s">
        <v>229</v>
      </c>
      <c r="G92" s="27">
        <v>1</v>
      </c>
      <c r="H92" s="27">
        <v>22660000</v>
      </c>
      <c r="I92" s="46">
        <v>22660000</v>
      </c>
    </row>
    <row r="93" spans="1:9" ht="16" x14ac:dyDescent="0.2">
      <c r="A93" s="126"/>
      <c r="B93" s="132"/>
      <c r="C93" s="27" t="s">
        <v>44</v>
      </c>
      <c r="D93" s="61" t="s">
        <v>230</v>
      </c>
      <c r="E93" s="30" t="s">
        <v>66</v>
      </c>
      <c r="F93" s="50" t="s">
        <v>231</v>
      </c>
      <c r="G93" s="27">
        <v>2</v>
      </c>
      <c r="H93" s="27">
        <v>12500000</v>
      </c>
      <c r="I93" s="46">
        <v>25000000</v>
      </c>
    </row>
    <row r="94" spans="1:9" ht="16" x14ac:dyDescent="0.2">
      <c r="A94" s="126"/>
      <c r="B94" s="132"/>
      <c r="C94" s="27" t="s">
        <v>44</v>
      </c>
      <c r="D94" s="33" t="s">
        <v>232</v>
      </c>
      <c r="E94" s="30" t="s">
        <v>66</v>
      </c>
      <c r="F94" s="50" t="s">
        <v>233</v>
      </c>
      <c r="G94" s="27">
        <v>2</v>
      </c>
      <c r="H94" s="27">
        <v>12500000</v>
      </c>
      <c r="I94" s="46">
        <v>25000000</v>
      </c>
    </row>
    <row r="95" spans="1:9" ht="16" x14ac:dyDescent="0.2">
      <c r="A95" s="126"/>
      <c r="B95" s="132"/>
      <c r="C95" s="27" t="s">
        <v>44</v>
      </c>
      <c r="D95" s="61" t="s">
        <v>232</v>
      </c>
      <c r="E95" s="30" t="s">
        <v>42</v>
      </c>
      <c r="F95" s="50" t="s">
        <v>234</v>
      </c>
      <c r="G95" s="27">
        <v>1</v>
      </c>
      <c r="H95" s="27">
        <v>10000000</v>
      </c>
      <c r="I95" s="46">
        <v>10000000</v>
      </c>
    </row>
    <row r="96" spans="1:9" ht="16" x14ac:dyDescent="0.2">
      <c r="A96" s="126"/>
      <c r="B96" s="132"/>
      <c r="C96" s="27" t="s">
        <v>44</v>
      </c>
      <c r="D96" s="61" t="s">
        <v>235</v>
      </c>
      <c r="E96" s="30" t="s">
        <v>17</v>
      </c>
      <c r="F96" s="50" t="s">
        <v>236</v>
      </c>
      <c r="G96" s="27">
        <v>1</v>
      </c>
      <c r="H96" s="27">
        <v>20100000</v>
      </c>
      <c r="I96" s="46">
        <v>20100000</v>
      </c>
    </row>
    <row r="97" spans="1:9" ht="16" x14ac:dyDescent="0.2">
      <c r="A97" s="126"/>
      <c r="B97" s="132"/>
      <c r="C97" s="27" t="s">
        <v>44</v>
      </c>
      <c r="D97" s="33" t="s">
        <v>235</v>
      </c>
      <c r="E97" s="30" t="s">
        <v>20</v>
      </c>
      <c r="F97" s="50" t="s">
        <v>237</v>
      </c>
      <c r="G97" s="27" t="s">
        <v>238</v>
      </c>
      <c r="H97" s="27" t="s">
        <v>238</v>
      </c>
      <c r="I97" s="46">
        <v>10000000</v>
      </c>
    </row>
    <row r="98" spans="1:9" ht="16" x14ac:dyDescent="0.2">
      <c r="A98" s="126"/>
      <c r="B98" s="132"/>
      <c r="C98" s="27" t="s">
        <v>44</v>
      </c>
      <c r="D98" s="61" t="s">
        <v>235</v>
      </c>
      <c r="E98" s="30" t="s">
        <v>20</v>
      </c>
      <c r="F98" s="50" t="s">
        <v>239</v>
      </c>
      <c r="G98" s="27" t="s">
        <v>238</v>
      </c>
      <c r="H98" s="27" t="s">
        <v>238</v>
      </c>
      <c r="I98" s="46">
        <v>10000000</v>
      </c>
    </row>
    <row r="99" spans="1:9" ht="16" x14ac:dyDescent="0.2">
      <c r="A99" s="126"/>
      <c r="B99" s="132" t="s">
        <v>240</v>
      </c>
      <c r="C99" s="27" t="s">
        <v>44</v>
      </c>
      <c r="D99" s="61" t="s">
        <v>241</v>
      </c>
      <c r="E99" s="30" t="s">
        <v>66</v>
      </c>
      <c r="F99" s="55" t="s">
        <v>242</v>
      </c>
      <c r="G99" s="27">
        <v>1</v>
      </c>
      <c r="H99" s="28">
        <v>25000000</v>
      </c>
      <c r="I99" s="41">
        <v>25000000</v>
      </c>
    </row>
    <row r="100" spans="1:9" ht="16" x14ac:dyDescent="0.2">
      <c r="A100" s="126"/>
      <c r="B100" s="132"/>
      <c r="C100" s="27" t="s">
        <v>44</v>
      </c>
      <c r="D100" s="61" t="s">
        <v>243</v>
      </c>
      <c r="E100" s="30" t="s">
        <v>50</v>
      </c>
      <c r="F100" s="54" t="s">
        <v>244</v>
      </c>
      <c r="G100" s="27">
        <v>1</v>
      </c>
      <c r="H100" s="28">
        <v>5000000</v>
      </c>
      <c r="I100" s="41">
        <v>5000000</v>
      </c>
    </row>
    <row r="101" spans="1:9" ht="16" x14ac:dyDescent="0.2">
      <c r="A101" s="126"/>
      <c r="B101" s="132"/>
      <c r="C101" s="27" t="s">
        <v>44</v>
      </c>
      <c r="D101" s="33" t="s">
        <v>245</v>
      </c>
      <c r="E101" s="30" t="s">
        <v>66</v>
      </c>
      <c r="F101" s="55" t="s">
        <v>246</v>
      </c>
      <c r="G101" s="27">
        <v>1</v>
      </c>
      <c r="H101" s="28">
        <v>15000000</v>
      </c>
      <c r="I101" s="41">
        <v>15000000</v>
      </c>
    </row>
    <row r="102" spans="1:9" ht="16" x14ac:dyDescent="0.2">
      <c r="A102" s="126"/>
      <c r="B102" s="132"/>
      <c r="C102" s="27" t="s">
        <v>44</v>
      </c>
      <c r="D102" s="61" t="s">
        <v>247</v>
      </c>
      <c r="E102" s="30" t="s">
        <v>17</v>
      </c>
      <c r="F102" s="50" t="s">
        <v>248</v>
      </c>
      <c r="G102" s="27">
        <v>1</v>
      </c>
      <c r="H102" s="28">
        <v>21600000</v>
      </c>
      <c r="I102" s="41">
        <v>21600000</v>
      </c>
    </row>
    <row r="103" spans="1:9" ht="16" x14ac:dyDescent="0.2">
      <c r="A103" s="126"/>
      <c r="B103" s="128" t="s">
        <v>249</v>
      </c>
      <c r="C103" s="27" t="s">
        <v>44</v>
      </c>
      <c r="D103" s="130" t="s">
        <v>250</v>
      </c>
      <c r="E103" s="30" t="s">
        <v>17</v>
      </c>
      <c r="F103" s="56" t="s">
        <v>251</v>
      </c>
      <c r="G103" s="36">
        <v>1</v>
      </c>
      <c r="H103" s="27" t="s">
        <v>252</v>
      </c>
      <c r="I103" s="46" t="s">
        <v>252</v>
      </c>
    </row>
    <row r="104" spans="1:9" ht="16" x14ac:dyDescent="0.2">
      <c r="A104" s="126"/>
      <c r="B104" s="128"/>
      <c r="C104" s="27" t="s">
        <v>44</v>
      </c>
      <c r="D104" s="130"/>
      <c r="E104" s="30" t="s">
        <v>17</v>
      </c>
      <c r="F104" s="50" t="s">
        <v>253</v>
      </c>
      <c r="G104" s="36">
        <v>1</v>
      </c>
      <c r="H104" s="27" t="s">
        <v>254</v>
      </c>
      <c r="I104" s="46" t="s">
        <v>254</v>
      </c>
    </row>
    <row r="105" spans="1:9" ht="32" x14ac:dyDescent="0.2">
      <c r="A105" s="126"/>
      <c r="B105" s="128"/>
      <c r="C105" s="27" t="s">
        <v>44</v>
      </c>
      <c r="D105" s="130"/>
      <c r="E105" s="30" t="s">
        <v>17</v>
      </c>
      <c r="F105" s="50" t="s">
        <v>255</v>
      </c>
      <c r="G105" s="36">
        <v>1</v>
      </c>
      <c r="H105" s="27" t="s">
        <v>252</v>
      </c>
      <c r="I105" s="46" t="s">
        <v>252</v>
      </c>
    </row>
    <row r="106" spans="1:9" ht="32" x14ac:dyDescent="0.2">
      <c r="A106" s="126"/>
      <c r="B106" s="128"/>
      <c r="C106" s="27" t="s">
        <v>44</v>
      </c>
      <c r="D106" s="130"/>
      <c r="E106" s="30" t="s">
        <v>17</v>
      </c>
      <c r="F106" s="50" t="s">
        <v>256</v>
      </c>
      <c r="G106" s="36">
        <v>1</v>
      </c>
      <c r="H106" s="27" t="s">
        <v>252</v>
      </c>
      <c r="I106" s="46" t="s">
        <v>252</v>
      </c>
    </row>
    <row r="107" spans="1:9" ht="16" x14ac:dyDescent="0.2">
      <c r="A107" s="126"/>
      <c r="B107" s="128"/>
      <c r="C107" s="27" t="s">
        <v>44</v>
      </c>
      <c r="D107" s="130"/>
      <c r="E107" s="30" t="s">
        <v>17</v>
      </c>
      <c r="F107" s="50" t="s">
        <v>257</v>
      </c>
      <c r="G107" s="36">
        <v>1</v>
      </c>
      <c r="H107" s="27" t="s">
        <v>252</v>
      </c>
      <c r="I107" s="46" t="s">
        <v>252</v>
      </c>
    </row>
    <row r="108" spans="1:9" ht="16" x14ac:dyDescent="0.2">
      <c r="A108" s="126"/>
      <c r="B108" s="128"/>
      <c r="C108" s="27" t="s">
        <v>44</v>
      </c>
      <c r="D108" s="130"/>
      <c r="E108" s="30" t="s">
        <v>17</v>
      </c>
      <c r="F108" s="50" t="s">
        <v>258</v>
      </c>
      <c r="G108" s="36">
        <v>1</v>
      </c>
      <c r="H108" s="27" t="s">
        <v>252</v>
      </c>
      <c r="I108" s="46" t="s">
        <v>252</v>
      </c>
    </row>
    <row r="109" spans="1:9" ht="16" x14ac:dyDescent="0.2">
      <c r="A109" s="126"/>
      <c r="B109" s="128"/>
      <c r="C109" s="27" t="s">
        <v>44</v>
      </c>
      <c r="D109" s="130"/>
      <c r="E109" s="30" t="s">
        <v>17</v>
      </c>
      <c r="F109" s="50" t="s">
        <v>259</v>
      </c>
      <c r="G109" s="36">
        <v>1</v>
      </c>
      <c r="H109" s="27" t="s">
        <v>252</v>
      </c>
      <c r="I109" s="46" t="s">
        <v>252</v>
      </c>
    </row>
    <row r="110" spans="1:9" ht="32" x14ac:dyDescent="0.2">
      <c r="A110" s="126"/>
      <c r="B110" s="128"/>
      <c r="C110" s="27" t="s">
        <v>44</v>
      </c>
      <c r="D110" s="130"/>
      <c r="E110" s="30" t="s">
        <v>17</v>
      </c>
      <c r="F110" s="50" t="s">
        <v>260</v>
      </c>
      <c r="G110" s="36">
        <v>1</v>
      </c>
      <c r="H110" s="27" t="s">
        <v>252</v>
      </c>
      <c r="I110" s="46" t="s">
        <v>252</v>
      </c>
    </row>
    <row r="111" spans="1:9" ht="16" x14ac:dyDescent="0.2">
      <c r="A111" s="126"/>
      <c r="B111" s="128"/>
      <c r="C111" s="27" t="s">
        <v>44</v>
      </c>
      <c r="D111" s="130"/>
      <c r="E111" s="30" t="s">
        <v>17</v>
      </c>
      <c r="F111" s="50" t="s">
        <v>261</v>
      </c>
      <c r="G111" s="36">
        <v>1</v>
      </c>
      <c r="H111" s="27" t="s">
        <v>252</v>
      </c>
      <c r="I111" s="46" t="s">
        <v>252</v>
      </c>
    </row>
    <row r="112" spans="1:9" ht="32" x14ac:dyDescent="0.2">
      <c r="A112" s="126"/>
      <c r="B112" s="128"/>
      <c r="C112" s="27" t="s">
        <v>44</v>
      </c>
      <c r="D112" s="130"/>
      <c r="E112" s="30" t="s">
        <v>17</v>
      </c>
      <c r="F112" s="50" t="s">
        <v>262</v>
      </c>
      <c r="G112" s="36">
        <v>1</v>
      </c>
      <c r="H112" s="27" t="s">
        <v>254</v>
      </c>
      <c r="I112" s="46" t="s">
        <v>254</v>
      </c>
    </row>
    <row r="113" spans="1:9" ht="16" x14ac:dyDescent="0.2">
      <c r="A113" s="126"/>
      <c r="B113" s="128"/>
      <c r="C113" s="27" t="s">
        <v>44</v>
      </c>
      <c r="D113" s="130"/>
      <c r="E113" s="30" t="s">
        <v>17</v>
      </c>
      <c r="F113" s="50" t="s">
        <v>251</v>
      </c>
      <c r="G113" s="36">
        <v>1</v>
      </c>
      <c r="H113" s="27" t="s">
        <v>252</v>
      </c>
      <c r="I113" s="46" t="s">
        <v>252</v>
      </c>
    </row>
    <row r="114" spans="1:9" ht="16" x14ac:dyDescent="0.2">
      <c r="A114" s="126"/>
      <c r="B114" s="128"/>
      <c r="C114" s="27" t="s">
        <v>44</v>
      </c>
      <c r="D114" s="130"/>
      <c r="E114" s="30" t="s">
        <v>17</v>
      </c>
      <c r="F114" s="50" t="s">
        <v>253</v>
      </c>
      <c r="G114" s="36">
        <v>1</v>
      </c>
      <c r="H114" s="27" t="s">
        <v>254</v>
      </c>
      <c r="I114" s="46" t="s">
        <v>254</v>
      </c>
    </row>
    <row r="115" spans="1:9" ht="16" x14ac:dyDescent="0.2">
      <c r="A115" s="126"/>
      <c r="B115" s="128"/>
      <c r="C115" s="27" t="s">
        <v>44</v>
      </c>
      <c r="D115" s="130"/>
      <c r="E115" s="30" t="s">
        <v>17</v>
      </c>
      <c r="F115" s="50" t="s">
        <v>251</v>
      </c>
      <c r="G115" s="36">
        <v>1</v>
      </c>
      <c r="H115" s="27" t="s">
        <v>252</v>
      </c>
      <c r="I115" s="46" t="s">
        <v>252</v>
      </c>
    </row>
    <row r="116" spans="1:9" ht="16" x14ac:dyDescent="0.2">
      <c r="A116" s="126"/>
      <c r="B116" s="128"/>
      <c r="C116" s="27" t="s">
        <v>44</v>
      </c>
      <c r="D116" s="130"/>
      <c r="E116" s="30" t="s">
        <v>17</v>
      </c>
      <c r="F116" s="50" t="s">
        <v>253</v>
      </c>
      <c r="G116" s="36">
        <v>1</v>
      </c>
      <c r="H116" s="27" t="s">
        <v>254</v>
      </c>
      <c r="I116" s="46" t="s">
        <v>254</v>
      </c>
    </row>
    <row r="117" spans="1:9" ht="16" x14ac:dyDescent="0.2">
      <c r="A117" s="126"/>
      <c r="B117" s="128"/>
      <c r="C117" s="27" t="s">
        <v>44</v>
      </c>
      <c r="D117" s="131" t="s">
        <v>263</v>
      </c>
      <c r="E117" s="30" t="s">
        <v>17</v>
      </c>
      <c r="F117" s="50" t="s">
        <v>251</v>
      </c>
      <c r="G117" s="36">
        <v>1</v>
      </c>
      <c r="H117" s="27" t="s">
        <v>252</v>
      </c>
      <c r="I117" s="46" t="s">
        <v>252</v>
      </c>
    </row>
    <row r="118" spans="1:9" ht="16" x14ac:dyDescent="0.2">
      <c r="A118" s="126"/>
      <c r="B118" s="128"/>
      <c r="C118" s="27" t="s">
        <v>44</v>
      </c>
      <c r="D118" s="131"/>
      <c r="E118" s="30" t="s">
        <v>17</v>
      </c>
      <c r="F118" s="50" t="s">
        <v>253</v>
      </c>
      <c r="G118" s="36">
        <v>1</v>
      </c>
      <c r="H118" s="27" t="s">
        <v>254</v>
      </c>
      <c r="I118" s="46" t="s">
        <v>254</v>
      </c>
    </row>
    <row r="119" spans="1:9" ht="32" x14ac:dyDescent="0.2">
      <c r="A119" s="126"/>
      <c r="B119" s="128"/>
      <c r="C119" s="27" t="s">
        <v>44</v>
      </c>
      <c r="D119" s="131"/>
      <c r="E119" s="30" t="s">
        <v>17</v>
      </c>
      <c r="F119" s="50" t="s">
        <v>255</v>
      </c>
      <c r="G119" s="36">
        <v>1</v>
      </c>
      <c r="H119" s="27" t="s">
        <v>252</v>
      </c>
      <c r="I119" s="46" t="s">
        <v>252</v>
      </c>
    </row>
    <row r="120" spans="1:9" ht="32" x14ac:dyDescent="0.2">
      <c r="A120" s="126"/>
      <c r="B120" s="128"/>
      <c r="C120" s="27" t="s">
        <v>44</v>
      </c>
      <c r="D120" s="131"/>
      <c r="E120" s="30" t="s">
        <v>17</v>
      </c>
      <c r="F120" s="50" t="s">
        <v>256</v>
      </c>
      <c r="G120" s="36">
        <v>1</v>
      </c>
      <c r="H120" s="27" t="s">
        <v>252</v>
      </c>
      <c r="I120" s="46" t="s">
        <v>252</v>
      </c>
    </row>
    <row r="121" spans="1:9" ht="16" x14ac:dyDescent="0.2">
      <c r="A121" s="126"/>
      <c r="B121" s="128"/>
      <c r="C121" s="27" t="s">
        <v>44</v>
      </c>
      <c r="D121" s="131"/>
      <c r="E121" s="30" t="s">
        <v>17</v>
      </c>
      <c r="F121" s="50" t="s">
        <v>257</v>
      </c>
      <c r="G121" s="36">
        <v>1</v>
      </c>
      <c r="H121" s="27" t="s">
        <v>252</v>
      </c>
      <c r="I121" s="46" t="s">
        <v>252</v>
      </c>
    </row>
    <row r="122" spans="1:9" ht="16" x14ac:dyDescent="0.2">
      <c r="A122" s="126"/>
      <c r="B122" s="128"/>
      <c r="C122" s="27" t="s">
        <v>44</v>
      </c>
      <c r="D122" s="131"/>
      <c r="E122" s="30" t="s">
        <v>17</v>
      </c>
      <c r="F122" s="50" t="s">
        <v>258</v>
      </c>
      <c r="G122" s="36">
        <v>1</v>
      </c>
      <c r="H122" s="27" t="s">
        <v>252</v>
      </c>
      <c r="I122" s="46" t="s">
        <v>252</v>
      </c>
    </row>
    <row r="123" spans="1:9" ht="16" x14ac:dyDescent="0.2">
      <c r="A123" s="126"/>
      <c r="B123" s="128"/>
      <c r="C123" s="27" t="s">
        <v>44</v>
      </c>
      <c r="D123" s="131"/>
      <c r="E123" s="30" t="s">
        <v>17</v>
      </c>
      <c r="F123" s="50" t="s">
        <v>259</v>
      </c>
      <c r="G123" s="36">
        <v>1</v>
      </c>
      <c r="H123" s="27" t="s">
        <v>252</v>
      </c>
      <c r="I123" s="46" t="s">
        <v>252</v>
      </c>
    </row>
    <row r="124" spans="1:9" ht="32" x14ac:dyDescent="0.2">
      <c r="A124" s="126"/>
      <c r="B124" s="128"/>
      <c r="C124" s="27" t="s">
        <v>44</v>
      </c>
      <c r="D124" s="131"/>
      <c r="E124" s="30" t="s">
        <v>17</v>
      </c>
      <c r="F124" s="50" t="s">
        <v>260</v>
      </c>
      <c r="G124" s="36">
        <v>1</v>
      </c>
      <c r="H124" s="27" t="s">
        <v>252</v>
      </c>
      <c r="I124" s="46" t="s">
        <v>252</v>
      </c>
    </row>
    <row r="125" spans="1:9" ht="16" x14ac:dyDescent="0.2">
      <c r="A125" s="126"/>
      <c r="B125" s="128"/>
      <c r="C125" s="27" t="s">
        <v>44</v>
      </c>
      <c r="D125" s="131"/>
      <c r="E125" s="30" t="s">
        <v>17</v>
      </c>
      <c r="F125" s="50" t="s">
        <v>261</v>
      </c>
      <c r="G125" s="36">
        <v>1</v>
      </c>
      <c r="H125" s="27" t="s">
        <v>252</v>
      </c>
      <c r="I125" s="46" t="s">
        <v>252</v>
      </c>
    </row>
    <row r="126" spans="1:9" ht="16" x14ac:dyDescent="0.2">
      <c r="A126" s="126"/>
      <c r="B126" s="128"/>
      <c r="C126" s="27" t="s">
        <v>44</v>
      </c>
      <c r="D126" s="131"/>
      <c r="E126" s="30" t="s">
        <v>17</v>
      </c>
      <c r="F126" s="50" t="s">
        <v>251</v>
      </c>
      <c r="G126" s="36">
        <v>1</v>
      </c>
      <c r="H126" s="27" t="s">
        <v>252</v>
      </c>
      <c r="I126" s="46" t="s">
        <v>252</v>
      </c>
    </row>
    <row r="127" spans="1:9" ht="16" x14ac:dyDescent="0.2">
      <c r="A127" s="126"/>
      <c r="B127" s="128"/>
      <c r="C127" s="27" t="s">
        <v>44</v>
      </c>
      <c r="D127" s="131"/>
      <c r="E127" s="30" t="s">
        <v>17</v>
      </c>
      <c r="F127" s="50" t="s">
        <v>253</v>
      </c>
      <c r="G127" s="36">
        <v>1</v>
      </c>
      <c r="H127" s="27" t="s">
        <v>254</v>
      </c>
      <c r="I127" s="46" t="s">
        <v>254</v>
      </c>
    </row>
    <row r="128" spans="1:9" ht="32" x14ac:dyDescent="0.2">
      <c r="A128" s="126"/>
      <c r="B128" s="128"/>
      <c r="C128" s="27" t="s">
        <v>44</v>
      </c>
      <c r="D128" s="131"/>
      <c r="E128" s="30" t="s">
        <v>17</v>
      </c>
      <c r="F128" s="50" t="s">
        <v>255</v>
      </c>
      <c r="G128" s="36">
        <v>1</v>
      </c>
      <c r="H128" s="27" t="s">
        <v>252</v>
      </c>
      <c r="I128" s="46" t="s">
        <v>252</v>
      </c>
    </row>
    <row r="129" spans="1:9" ht="16" x14ac:dyDescent="0.2">
      <c r="A129" s="126"/>
      <c r="B129" s="128"/>
      <c r="C129" s="27" t="s">
        <v>44</v>
      </c>
      <c r="D129" s="131"/>
      <c r="E129" s="30" t="s">
        <v>17</v>
      </c>
      <c r="F129" s="50" t="s">
        <v>251</v>
      </c>
      <c r="G129" s="36">
        <v>1</v>
      </c>
      <c r="H129" s="27" t="s">
        <v>252</v>
      </c>
      <c r="I129" s="46" t="s">
        <v>252</v>
      </c>
    </row>
    <row r="130" spans="1:9" ht="16" x14ac:dyDescent="0.2">
      <c r="A130" s="126"/>
      <c r="B130" s="128"/>
      <c r="C130" s="27" t="s">
        <v>44</v>
      </c>
      <c r="D130" s="131"/>
      <c r="E130" s="30" t="s">
        <v>17</v>
      </c>
      <c r="F130" s="50" t="s">
        <v>253</v>
      </c>
      <c r="G130" s="36">
        <v>1</v>
      </c>
      <c r="H130" s="27" t="s">
        <v>254</v>
      </c>
      <c r="I130" s="46" t="s">
        <v>254</v>
      </c>
    </row>
    <row r="131" spans="1:9" ht="16" x14ac:dyDescent="0.2">
      <c r="A131" s="126"/>
      <c r="B131" s="128"/>
      <c r="C131" s="27" t="s">
        <v>44</v>
      </c>
      <c r="D131" s="131" t="s">
        <v>264</v>
      </c>
      <c r="E131" s="30" t="s">
        <v>20</v>
      </c>
      <c r="F131" s="50" t="s">
        <v>265</v>
      </c>
      <c r="G131" s="27" t="s">
        <v>266</v>
      </c>
      <c r="H131" s="27" t="s">
        <v>267</v>
      </c>
      <c r="I131" s="46" t="s">
        <v>268</v>
      </c>
    </row>
    <row r="132" spans="1:9" ht="16" x14ac:dyDescent="0.2">
      <c r="A132" s="126"/>
      <c r="B132" s="128"/>
      <c r="C132" s="27" t="s">
        <v>44</v>
      </c>
      <c r="D132" s="131"/>
      <c r="E132" s="30" t="s">
        <v>61</v>
      </c>
      <c r="F132" s="50" t="s">
        <v>269</v>
      </c>
      <c r="G132" s="27" t="s">
        <v>267</v>
      </c>
      <c r="H132" s="27" t="s">
        <v>267</v>
      </c>
      <c r="I132" s="46" t="s">
        <v>270</v>
      </c>
    </row>
    <row r="133" spans="1:9" ht="16" x14ac:dyDescent="0.2">
      <c r="A133" s="126"/>
      <c r="B133" s="128"/>
      <c r="C133" s="27" t="s">
        <v>44</v>
      </c>
      <c r="D133" s="131" t="s">
        <v>235</v>
      </c>
      <c r="E133" s="30" t="s">
        <v>17</v>
      </c>
      <c r="F133" s="50" t="s">
        <v>271</v>
      </c>
      <c r="G133" s="27">
        <v>1</v>
      </c>
      <c r="H133" s="27" t="s">
        <v>272</v>
      </c>
      <c r="I133" s="46" t="s">
        <v>273</v>
      </c>
    </row>
    <row r="134" spans="1:9" ht="16" x14ac:dyDescent="0.2">
      <c r="A134" s="126"/>
      <c r="B134" s="128"/>
      <c r="C134" s="27" t="s">
        <v>44</v>
      </c>
      <c r="D134" s="131"/>
      <c r="E134" s="30" t="s">
        <v>17</v>
      </c>
      <c r="F134" s="50" t="s">
        <v>274</v>
      </c>
      <c r="G134" s="27">
        <v>1</v>
      </c>
      <c r="H134" s="27" t="s">
        <v>275</v>
      </c>
      <c r="I134" s="46" t="s">
        <v>276</v>
      </c>
    </row>
    <row r="135" spans="1:9" ht="16" x14ac:dyDescent="0.2">
      <c r="A135" s="126"/>
      <c r="B135" s="128"/>
      <c r="C135" s="27" t="s">
        <v>44</v>
      </c>
      <c r="D135" s="131"/>
      <c r="E135" s="30" t="s">
        <v>66</v>
      </c>
      <c r="F135" s="50" t="s">
        <v>277</v>
      </c>
      <c r="G135" s="27" t="s">
        <v>267</v>
      </c>
      <c r="H135" s="27" t="s">
        <v>267</v>
      </c>
      <c r="I135" s="46" t="s">
        <v>278</v>
      </c>
    </row>
    <row r="136" spans="1:9" ht="16" x14ac:dyDescent="0.2">
      <c r="A136" s="126"/>
      <c r="B136" s="128"/>
      <c r="C136" s="27" t="s">
        <v>44</v>
      </c>
      <c r="D136" s="131"/>
      <c r="E136" s="30" t="s">
        <v>20</v>
      </c>
      <c r="F136" s="50" t="s">
        <v>279</v>
      </c>
      <c r="G136" s="27" t="s">
        <v>267</v>
      </c>
      <c r="H136" s="27" t="s">
        <v>267</v>
      </c>
      <c r="I136" s="46" t="s">
        <v>280</v>
      </c>
    </row>
    <row r="137" spans="1:9" ht="17" thickBot="1" x14ac:dyDescent="0.25">
      <c r="A137" s="127"/>
      <c r="B137" s="129"/>
      <c r="C137" s="48" t="s">
        <v>44</v>
      </c>
      <c r="D137" s="62"/>
      <c r="E137" s="53" t="s">
        <v>20</v>
      </c>
      <c r="F137" s="57" t="s">
        <v>281</v>
      </c>
      <c r="G137" s="48">
        <v>150</v>
      </c>
      <c r="H137" s="48" t="s">
        <v>282</v>
      </c>
      <c r="I137" s="49" t="s">
        <v>283</v>
      </c>
    </row>
  </sheetData>
  <mergeCells count="23">
    <mergeCell ref="H6:H7"/>
    <mergeCell ref="I6:I7"/>
    <mergeCell ref="A2:I3"/>
    <mergeCell ref="A4:A7"/>
    <mergeCell ref="F4:I4"/>
    <mergeCell ref="E5:F5"/>
    <mergeCell ref="B6:B7"/>
    <mergeCell ref="C6:C7"/>
    <mergeCell ref="D6:D7"/>
    <mergeCell ref="E6:E7"/>
    <mergeCell ref="F6:F7"/>
    <mergeCell ref="G6:G7"/>
    <mergeCell ref="A8:A137"/>
    <mergeCell ref="B103:B137"/>
    <mergeCell ref="D103:D116"/>
    <mergeCell ref="D117:D130"/>
    <mergeCell ref="D131:D132"/>
    <mergeCell ref="D133:D136"/>
    <mergeCell ref="B8:B30"/>
    <mergeCell ref="B31:B50"/>
    <mergeCell ref="B51:B75"/>
    <mergeCell ref="B76:B98"/>
    <mergeCell ref="B99:B102"/>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Hoja4!$B$4:$B$7</xm:f>
          </x14:formula1>
          <xm:sqref>A8</xm:sqref>
        </x14:dataValidation>
        <x14:dataValidation type="list" allowBlank="1" showInputMessage="1" showErrorMessage="1" xr:uid="{00000000-0002-0000-0300-000001000000}">
          <x14:formula1>
            <xm:f>'/Users/seguridadinfo/Library/Containers/com.microsoft.Excel/Data/Documents/C:\Users\estadistica\Downloads\[Plan de necesidades 2020 ViceInvestigación.xlsx]Hoja4'!#REF!</xm:f>
          </x14:formula1>
          <xm:sqref>E8:E137 C8:C137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25"/>
  <sheetViews>
    <sheetView topLeftCell="B1" workbookViewId="0">
      <selection activeCell="B24" sqref="B24"/>
    </sheetView>
  </sheetViews>
  <sheetFormatPr baseColWidth="10" defaultColWidth="11.5" defaultRowHeight="15" x14ac:dyDescent="0.2"/>
  <cols>
    <col min="1" max="1" width="6" bestFit="1" customWidth="1"/>
    <col min="2" max="3" width="24.33203125" customWidth="1"/>
    <col min="4" max="4" width="26.1640625" customWidth="1"/>
    <col min="5" max="5" width="21" customWidth="1"/>
    <col min="6" max="6" width="51.1640625" customWidth="1"/>
  </cols>
  <sheetData>
    <row r="2" spans="1:9" x14ac:dyDescent="0.2">
      <c r="A2" s="109" t="s">
        <v>0</v>
      </c>
      <c r="B2" s="109"/>
      <c r="C2" s="109"/>
      <c r="D2" s="109"/>
      <c r="E2" s="109"/>
      <c r="F2" s="109"/>
      <c r="G2" s="109"/>
      <c r="H2" s="109"/>
      <c r="I2" s="109"/>
    </row>
    <row r="3" spans="1:9" ht="16" thickBot="1" x14ac:dyDescent="0.25">
      <c r="A3" s="110"/>
      <c r="B3" s="110"/>
      <c r="C3" s="110"/>
      <c r="D3" s="110"/>
      <c r="E3" s="110"/>
      <c r="F3" s="110"/>
      <c r="G3" s="110"/>
      <c r="H3" s="110"/>
      <c r="I3" s="110"/>
    </row>
    <row r="4" spans="1:9" ht="16" thickBot="1" x14ac:dyDescent="0.25">
      <c r="A4" s="111" t="s">
        <v>1</v>
      </c>
      <c r="B4" s="1"/>
      <c r="C4" s="1"/>
      <c r="D4" s="1"/>
      <c r="E4" s="2"/>
      <c r="F4" s="113" t="s">
        <v>2</v>
      </c>
      <c r="G4" s="114"/>
      <c r="H4" s="114"/>
      <c r="I4" s="115"/>
    </row>
    <row r="5" spans="1:9" ht="16" thickBot="1" x14ac:dyDescent="0.25">
      <c r="A5" s="112"/>
      <c r="B5" s="7"/>
      <c r="C5" s="7"/>
      <c r="D5" s="4"/>
      <c r="E5" s="116" t="s">
        <v>3</v>
      </c>
      <c r="F5" s="116"/>
      <c r="G5" s="5"/>
      <c r="H5" s="5"/>
      <c r="I5" s="6"/>
    </row>
    <row r="6" spans="1:9" ht="15.75" customHeight="1" x14ac:dyDescent="0.2">
      <c r="A6" s="112"/>
      <c r="B6" s="117" t="s">
        <v>4</v>
      </c>
      <c r="C6" s="117" t="s">
        <v>5</v>
      </c>
      <c r="D6" s="117" t="s">
        <v>6</v>
      </c>
      <c r="E6" s="119" t="s">
        <v>7</v>
      </c>
      <c r="F6" s="121" t="s">
        <v>8</v>
      </c>
      <c r="G6" s="123" t="s">
        <v>9</v>
      </c>
      <c r="H6" s="105" t="s">
        <v>10</v>
      </c>
      <c r="I6" s="107" t="s">
        <v>11</v>
      </c>
    </row>
    <row r="7" spans="1:9" ht="33.75" customHeight="1" x14ac:dyDescent="0.2">
      <c r="A7" s="112"/>
      <c r="B7" s="118"/>
      <c r="C7" s="118" t="s">
        <v>5</v>
      </c>
      <c r="D7" s="118"/>
      <c r="E7" s="120"/>
      <c r="F7" s="122"/>
      <c r="G7" s="124"/>
      <c r="H7" s="106"/>
      <c r="I7" s="108"/>
    </row>
    <row r="8" spans="1:9" x14ac:dyDescent="0.2">
      <c r="A8" s="3"/>
      <c r="B8" s="3"/>
      <c r="C8" s="3"/>
      <c r="D8" s="12"/>
      <c r="E8" s="3"/>
      <c r="F8" s="3"/>
      <c r="G8" s="3"/>
      <c r="H8" s="3"/>
      <c r="I8" s="3">
        <f>+H8*G8</f>
        <v>0</v>
      </c>
    </row>
    <row r="9" spans="1:9" x14ac:dyDescent="0.2">
      <c r="A9" s="3"/>
      <c r="B9" s="3"/>
      <c r="C9" s="3"/>
      <c r="D9" s="3"/>
      <c r="E9" s="3"/>
      <c r="F9" s="3"/>
      <c r="G9" s="3"/>
      <c r="H9" s="3"/>
      <c r="I9" s="3">
        <f t="shared" ref="I9:I24" si="0">+H9*G9</f>
        <v>0</v>
      </c>
    </row>
    <row r="10" spans="1:9" x14ac:dyDescent="0.2">
      <c r="A10" s="3"/>
      <c r="B10" s="3"/>
      <c r="C10" s="3"/>
      <c r="D10" s="3"/>
      <c r="E10" s="3"/>
      <c r="F10" s="3"/>
      <c r="G10" s="3"/>
      <c r="H10" s="3"/>
      <c r="I10" s="3">
        <f t="shared" si="0"/>
        <v>0</v>
      </c>
    </row>
    <row r="11" spans="1:9" x14ac:dyDescent="0.2">
      <c r="A11" s="3"/>
      <c r="B11" s="3"/>
      <c r="C11" s="3"/>
      <c r="D11" s="3"/>
      <c r="E11" s="3"/>
      <c r="F11" s="3"/>
      <c r="G11" s="3"/>
      <c r="H11" s="3"/>
      <c r="I11" s="3">
        <f t="shared" si="0"/>
        <v>0</v>
      </c>
    </row>
    <row r="12" spans="1:9" x14ac:dyDescent="0.2">
      <c r="A12" s="3"/>
      <c r="B12" s="3"/>
      <c r="C12" s="3"/>
      <c r="D12" s="3"/>
      <c r="E12" s="3"/>
      <c r="F12" s="3"/>
      <c r="G12" s="3"/>
      <c r="H12" s="3"/>
      <c r="I12" s="3">
        <f t="shared" si="0"/>
        <v>0</v>
      </c>
    </row>
    <row r="13" spans="1:9" x14ac:dyDescent="0.2">
      <c r="A13" s="3"/>
      <c r="B13" s="3"/>
      <c r="C13" s="3"/>
      <c r="D13" s="3"/>
      <c r="E13" s="3"/>
      <c r="F13" s="3"/>
      <c r="G13" s="3"/>
      <c r="H13" s="3"/>
      <c r="I13" s="3">
        <f t="shared" si="0"/>
        <v>0</v>
      </c>
    </row>
    <row r="14" spans="1:9" x14ac:dyDescent="0.2">
      <c r="A14" s="3"/>
      <c r="B14" s="3"/>
      <c r="C14" s="3"/>
      <c r="D14" s="3"/>
      <c r="E14" s="3"/>
      <c r="F14" s="3"/>
      <c r="G14" s="3"/>
      <c r="H14" s="3"/>
      <c r="I14" s="3">
        <f t="shared" si="0"/>
        <v>0</v>
      </c>
    </row>
    <row r="15" spans="1:9" x14ac:dyDescent="0.2">
      <c r="A15" s="3"/>
      <c r="B15" s="3"/>
      <c r="C15" s="3"/>
      <c r="D15" s="3"/>
      <c r="E15" s="3"/>
      <c r="F15" s="3"/>
      <c r="G15" s="3"/>
      <c r="H15" s="3"/>
      <c r="I15" s="3">
        <f t="shared" si="0"/>
        <v>0</v>
      </c>
    </row>
    <row r="16" spans="1:9" x14ac:dyDescent="0.2">
      <c r="A16" s="3"/>
      <c r="B16" s="3"/>
      <c r="C16" s="3"/>
      <c r="D16" s="3"/>
      <c r="E16" s="3"/>
      <c r="F16" s="3"/>
      <c r="G16" s="3"/>
      <c r="H16" s="3"/>
      <c r="I16" s="3">
        <f t="shared" si="0"/>
        <v>0</v>
      </c>
    </row>
    <row r="17" spans="1:9" x14ac:dyDescent="0.2">
      <c r="A17" s="3"/>
      <c r="B17" s="3"/>
      <c r="C17" s="3"/>
      <c r="D17" s="3"/>
      <c r="E17" s="3"/>
      <c r="F17" s="3"/>
      <c r="G17" s="3"/>
      <c r="H17" s="3"/>
      <c r="I17" s="3">
        <f t="shared" si="0"/>
        <v>0</v>
      </c>
    </row>
    <row r="18" spans="1:9" x14ac:dyDescent="0.2">
      <c r="A18" s="3"/>
      <c r="B18" s="3"/>
      <c r="C18" s="3"/>
      <c r="D18" s="3"/>
      <c r="E18" s="3"/>
      <c r="F18" s="3"/>
      <c r="G18" s="3"/>
      <c r="H18" s="3"/>
      <c r="I18" s="3">
        <f t="shared" si="0"/>
        <v>0</v>
      </c>
    </row>
    <row r="19" spans="1:9" x14ac:dyDescent="0.2">
      <c r="A19" s="3"/>
      <c r="B19" s="3"/>
      <c r="C19" s="3"/>
      <c r="D19" s="3"/>
      <c r="E19" s="3"/>
      <c r="F19" s="3"/>
      <c r="G19" s="3"/>
      <c r="H19" s="3"/>
      <c r="I19" s="3">
        <f t="shared" si="0"/>
        <v>0</v>
      </c>
    </row>
    <row r="20" spans="1:9" x14ac:dyDescent="0.2">
      <c r="A20" s="3"/>
      <c r="B20" s="3"/>
      <c r="C20" s="3"/>
      <c r="D20" s="3"/>
      <c r="E20" s="3"/>
      <c r="F20" s="3"/>
      <c r="G20" s="3"/>
      <c r="H20" s="3"/>
      <c r="I20" s="3">
        <f t="shared" si="0"/>
        <v>0</v>
      </c>
    </row>
    <row r="21" spans="1:9" x14ac:dyDescent="0.2">
      <c r="A21" s="3"/>
      <c r="B21" s="3"/>
      <c r="C21" s="3"/>
      <c r="D21" s="3"/>
      <c r="E21" s="3"/>
      <c r="F21" s="3"/>
      <c r="G21" s="3"/>
      <c r="H21" s="3"/>
      <c r="I21" s="3">
        <f t="shared" si="0"/>
        <v>0</v>
      </c>
    </row>
    <row r="22" spans="1:9" x14ac:dyDescent="0.2">
      <c r="A22" s="3"/>
      <c r="B22" s="3"/>
      <c r="C22" s="3"/>
      <c r="D22" s="3"/>
      <c r="E22" s="3"/>
      <c r="F22" s="3"/>
      <c r="G22" s="3"/>
      <c r="H22" s="3"/>
      <c r="I22" s="3">
        <f t="shared" si="0"/>
        <v>0</v>
      </c>
    </row>
    <row r="23" spans="1:9" x14ac:dyDescent="0.2">
      <c r="A23" s="3"/>
      <c r="B23" s="3"/>
      <c r="C23" s="3"/>
      <c r="D23" s="3"/>
      <c r="E23" s="3"/>
      <c r="F23" s="3"/>
      <c r="G23" s="3"/>
      <c r="H23" s="3"/>
      <c r="I23" s="3">
        <f t="shared" si="0"/>
        <v>0</v>
      </c>
    </row>
    <row r="24" spans="1:9" x14ac:dyDescent="0.2">
      <c r="A24" s="3"/>
      <c r="B24" s="3"/>
      <c r="C24" s="3"/>
      <c r="D24" s="3"/>
      <c r="E24" s="3"/>
      <c r="F24" s="3"/>
      <c r="G24" s="3"/>
      <c r="H24" s="3"/>
      <c r="I24" s="3">
        <f t="shared" si="0"/>
        <v>0</v>
      </c>
    </row>
    <row r="25" spans="1:9" x14ac:dyDescent="0.2">
      <c r="G25" s="13" t="s">
        <v>12</v>
      </c>
    </row>
  </sheetData>
  <mergeCells count="12">
    <mergeCell ref="H6:H7"/>
    <mergeCell ref="I6:I7"/>
    <mergeCell ref="A2:I3"/>
    <mergeCell ref="A4:A7"/>
    <mergeCell ref="F4:I4"/>
    <mergeCell ref="E5:F5"/>
    <mergeCell ref="B6:B7"/>
    <mergeCell ref="C6:C7"/>
    <mergeCell ref="D6:D7"/>
    <mergeCell ref="E6:E7"/>
    <mergeCell ref="F6:F7"/>
    <mergeCell ref="G6:G7"/>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Hoja4!$B$4:$B$7</xm:f>
          </x14:formula1>
          <xm:sqref>A8</xm:sqref>
        </x14:dataValidation>
        <x14:dataValidation type="list" allowBlank="1" showInputMessage="1" showErrorMessage="1" xr:uid="{00000000-0002-0000-0400-000001000000}">
          <x14:formula1>
            <xm:f>Hoja4!$C$4:$C$9</xm:f>
          </x14:formula1>
          <xm:sqref>C8:C24</xm:sqref>
        </x14:dataValidation>
        <x14:dataValidation type="list" allowBlank="1" showInputMessage="1" showErrorMessage="1" xr:uid="{00000000-0002-0000-0400-000002000000}">
          <x14:formula1>
            <xm:f>Hoja4!$D$4:$D$32</xm:f>
          </x14:formula1>
          <xm:sqref>E8:E24</xm:sqref>
        </x14:dataValidation>
        <x14:dataValidation type="list" allowBlank="1" showInputMessage="1" showErrorMessage="1" xr:uid="{00000000-0002-0000-0400-000003000000}">
          <x14:formula1>
            <xm:f>Hoja4!$D$4:$D$31</xm:f>
          </x14:formula1>
          <xm:sqref>E25:E29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D32"/>
  <sheetViews>
    <sheetView zoomScale="90" zoomScaleNormal="90" workbookViewId="0"/>
  </sheetViews>
  <sheetFormatPr baseColWidth="10" defaultColWidth="11.5" defaultRowHeight="15" x14ac:dyDescent="0.2"/>
  <cols>
    <col min="2" max="2" width="26.5" bestFit="1" customWidth="1"/>
    <col min="3" max="4" width="21.5" bestFit="1" customWidth="1"/>
  </cols>
  <sheetData>
    <row r="3" spans="2:4" x14ac:dyDescent="0.2">
      <c r="B3" s="8" t="s">
        <v>34</v>
      </c>
      <c r="C3" s="8" t="s">
        <v>35</v>
      </c>
      <c r="D3" s="8" t="s">
        <v>36</v>
      </c>
    </row>
    <row r="4" spans="2:4" x14ac:dyDescent="0.2">
      <c r="B4" t="s">
        <v>13</v>
      </c>
      <c r="C4" t="s">
        <v>15</v>
      </c>
      <c r="D4" t="s">
        <v>20</v>
      </c>
    </row>
    <row r="5" spans="2:4" ht="32" x14ac:dyDescent="0.2">
      <c r="B5" s="9" t="s">
        <v>37</v>
      </c>
      <c r="C5" s="11" t="s">
        <v>38</v>
      </c>
      <c r="D5" s="11" t="s">
        <v>39</v>
      </c>
    </row>
    <row r="6" spans="2:4" ht="48" x14ac:dyDescent="0.2">
      <c r="B6" s="9" t="s">
        <v>40</v>
      </c>
      <c r="C6" s="11" t="s">
        <v>41</v>
      </c>
      <c r="D6" s="11" t="s">
        <v>42</v>
      </c>
    </row>
    <row r="7" spans="2:4" x14ac:dyDescent="0.2">
      <c r="B7" t="s">
        <v>43</v>
      </c>
      <c r="C7" t="s">
        <v>44</v>
      </c>
      <c r="D7" t="s">
        <v>45</v>
      </c>
    </row>
    <row r="8" spans="2:4" x14ac:dyDescent="0.2">
      <c r="C8" t="s">
        <v>46</v>
      </c>
      <c r="D8" t="s">
        <v>47</v>
      </c>
    </row>
    <row r="9" spans="2:4" x14ac:dyDescent="0.2">
      <c r="B9" s="10"/>
      <c r="C9" s="11" t="s">
        <v>48</v>
      </c>
      <c r="D9" t="s">
        <v>49</v>
      </c>
    </row>
    <row r="10" spans="2:4" x14ac:dyDescent="0.2">
      <c r="B10" s="10"/>
      <c r="D10" t="s">
        <v>50</v>
      </c>
    </row>
    <row r="11" spans="2:4" x14ac:dyDescent="0.2">
      <c r="D11" t="s">
        <v>51</v>
      </c>
    </row>
    <row r="12" spans="2:4" x14ac:dyDescent="0.2">
      <c r="D12" t="s">
        <v>52</v>
      </c>
    </row>
    <row r="13" spans="2:4" x14ac:dyDescent="0.2">
      <c r="D13" t="s">
        <v>53</v>
      </c>
    </row>
    <row r="14" spans="2:4" x14ac:dyDescent="0.2">
      <c r="D14" t="s">
        <v>54</v>
      </c>
    </row>
    <row r="15" spans="2:4" x14ac:dyDescent="0.2">
      <c r="D15" t="s">
        <v>55</v>
      </c>
    </row>
    <row r="16" spans="2:4" x14ac:dyDescent="0.2">
      <c r="D16" t="s">
        <v>56</v>
      </c>
    </row>
    <row r="17" spans="4:4" x14ac:dyDescent="0.2">
      <c r="D17" t="s">
        <v>57</v>
      </c>
    </row>
    <row r="18" spans="4:4" x14ac:dyDescent="0.2">
      <c r="D18" t="s">
        <v>58</v>
      </c>
    </row>
    <row r="19" spans="4:4" x14ac:dyDescent="0.2">
      <c r="D19" t="s">
        <v>59</v>
      </c>
    </row>
    <row r="20" spans="4:4" x14ac:dyDescent="0.2">
      <c r="D20" t="s">
        <v>60</v>
      </c>
    </row>
    <row r="21" spans="4:4" x14ac:dyDescent="0.2">
      <c r="D21" t="s">
        <v>61</v>
      </c>
    </row>
    <row r="22" spans="4:4" x14ac:dyDescent="0.2">
      <c r="D22" t="s">
        <v>62</v>
      </c>
    </row>
    <row r="23" spans="4:4" x14ac:dyDescent="0.2">
      <c r="D23" t="s">
        <v>33</v>
      </c>
    </row>
    <row r="24" spans="4:4" x14ac:dyDescent="0.2">
      <c r="D24" t="s">
        <v>17</v>
      </c>
    </row>
    <row r="25" spans="4:4" x14ac:dyDescent="0.2">
      <c r="D25" t="s">
        <v>63</v>
      </c>
    </row>
    <row r="26" spans="4:4" x14ac:dyDescent="0.2">
      <c r="D26" t="s">
        <v>64</v>
      </c>
    </row>
    <row r="27" spans="4:4" x14ac:dyDescent="0.2">
      <c r="D27" t="s">
        <v>65</v>
      </c>
    </row>
    <row r="28" spans="4:4" x14ac:dyDescent="0.2">
      <c r="D28" t="s">
        <v>66</v>
      </c>
    </row>
    <row r="29" spans="4:4" x14ac:dyDescent="0.2">
      <c r="D29" t="s">
        <v>67</v>
      </c>
    </row>
    <row r="30" spans="4:4" x14ac:dyDescent="0.2">
      <c r="D30" t="s">
        <v>25</v>
      </c>
    </row>
    <row r="31" spans="4:4" x14ac:dyDescent="0.2">
      <c r="D31" t="s">
        <v>68</v>
      </c>
    </row>
    <row r="32" spans="4:4" x14ac:dyDescent="0.2">
      <c r="D32" t="s">
        <v>69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Rectoría</vt:lpstr>
      <vt:lpstr>Viceacadémica</vt:lpstr>
      <vt:lpstr>Viceinvestigación</vt:lpstr>
      <vt:lpstr>Viceadministrativa</vt:lpstr>
      <vt:lpstr>Hoja4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 ETITC.</dc:creator>
  <cp:keywords/>
  <dc:description/>
  <cp:lastModifiedBy>Microsoft Office User</cp:lastModifiedBy>
  <cp:revision/>
  <dcterms:created xsi:type="dcterms:W3CDTF">2019-11-19T16:15:45Z</dcterms:created>
  <dcterms:modified xsi:type="dcterms:W3CDTF">2019-12-27T17:36:46Z</dcterms:modified>
  <cp:category/>
  <cp:contentStatus/>
</cp:coreProperties>
</file>