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https://d.docs.live.net/18db2229e5fd5baf/1. Instituto central/2. PROY_INVER/3. EJEC-SEGUIM/2. Report-informes/1. PETEP/3. TRIM II/"/>
    </mc:Choice>
  </mc:AlternateContent>
  <xr:revisionPtr revIDLastSave="178" documentId="8_{AB4A2A55-1876-6944-800B-21D448DCECAD}" xr6:coauthVersionLast="47" xr6:coauthVersionMax="47" xr10:uidLastSave="{8AB064BF-92DE-1A4D-9346-92D248A7651D}"/>
  <bookViews>
    <workbookView xWindow="0" yWindow="660" windowWidth="29400" windowHeight="184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G14" i="1"/>
  <c r="H14" i="1"/>
  <c r="J16" i="1"/>
  <c r="J15" i="1"/>
  <c r="F14" i="1"/>
  <c r="J14" i="1" s="1"/>
  <c r="J11" i="1"/>
  <c r="J12" i="1"/>
  <c r="I14" i="1" l="1"/>
</calcChain>
</file>

<file path=xl/sharedStrings.xml><?xml version="1.0" encoding="utf-8"?>
<sst xmlns="http://schemas.openxmlformats.org/spreadsheetml/2006/main" count="28" uniqueCount="26">
  <si>
    <t>Entidad</t>
  </si>
  <si>
    <t>Código BPIN</t>
  </si>
  <si>
    <t>Nombre del proyecto</t>
  </si>
  <si>
    <t>ESCUELA TECNOLÓGICA INSTITUTO TÉCNICO CENTRAL</t>
  </si>
  <si>
    <t>Escuela Tecnológica Instituto Técnico Central</t>
  </si>
  <si>
    <t>CLASIF. DE CONFIDENCIALIDAD</t>
  </si>
  <si>
    <t>IPB</t>
  </si>
  <si>
    <t>CLASIF. DE INTEGRIDAD</t>
  </si>
  <si>
    <t>M</t>
  </si>
  <si>
    <t>CLASIF. DE DISPONIBILIDAD</t>
  </si>
  <si>
    <t>TOTAL</t>
  </si>
  <si>
    <t>TOTAL RECURSOS NACIÓN</t>
  </si>
  <si>
    <t>TOTAL RECURSOS PROPIOS</t>
  </si>
  <si>
    <t>OFICINA ASESORA DE PLANEACIÓN Y DESARROLLO INSTITUCIONAL</t>
  </si>
  <si>
    <t>Compromisos</t>
  </si>
  <si>
    <t>Obligaciones</t>
  </si>
  <si>
    <t>Pagos</t>
  </si>
  <si>
    <t>Apropiación Vigente</t>
  </si>
  <si>
    <t>Ejecución financiera</t>
  </si>
  <si>
    <t>Valores en pesos colombianos – Corte al 30 de septiembre de 2026</t>
  </si>
  <si>
    <t xml:space="preserve">Proyectos de inversión 2026 - Seguimiento tercer trimestre </t>
  </si>
  <si>
    <t>Fuente: SIIF Nación – Ejecución presupuestal por decreto, corte al 30 de septiembre de 2026; Decreto 1477 de 2025</t>
  </si>
  <si>
    <r>
      <t>Nota:</t>
    </r>
    <r>
      <rPr>
        <sz val="11"/>
        <color theme="1"/>
        <rFont val="Calibri"/>
        <family val="2"/>
        <scheme val="minor"/>
      </rPr>
      <t xml:space="preserve"> La ejecución financiera corresponde al porcentaje de las obligaciones acumuladas respecto de la apropiación vigente de cada proyecto.</t>
    </r>
  </si>
  <si>
    <t>DIVULGACIÓN, MOVILIDAD , ASISTENCIA TÉCNICA Y CAPACITACIÓN DE LA COMUNIDAD EDUCATIVA DE LA ESCUELA TECNOLÓGICA INSTITUTO TÉCNICO CENTRAL BOGOTÁ</t>
  </si>
  <si>
    <t>FORTALECIMIENTO DEL SISTEMA DE INVESTIGACIÓN DE LA ESCUELA TECNOLÓGICA INSTITUTO TÉCNICO CENTRAL BOGOTÁ</t>
  </si>
  <si>
    <t>MEJORAMIENTO ADQUISICiÓN, DOTACiÓN Y REFORZAMIENTO DE LA PLANTA FÍSlCA E INFRAESTRUCTURA TECNOLÓGICA DE LA ESCUELA TECNOLÓGICA INSTITUTO TÉCNICO CENTRAL BOGOTÁ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</si>
</sst>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6"/>
      <color rgb="FF00206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4" fillId="0" borderId="1" xfId="0" applyFont="1" applyBorder="1" applyAlignment="1">
      <alignment vertical="center" wrapText="1"/>
    </xf>
    <xf numFmtId="1" fontId="4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0" fontId="9" fillId="3" borderId="1" xfId="0" applyNumberFormat="1" applyFont="1" applyFill="1" applyBorder="1" applyAlignment="1">
      <alignment horizontal="center" vertical="center"/>
    </xf>
    <xf numFmtId="10" fontId="10" fillId="4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0" fontId="1" fillId="0" borderId="1" xfId="3" applyNumberFormat="1" applyFont="1" applyBorder="1" applyAlignment="1">
      <alignment horizontal="center" vertical="center"/>
    </xf>
    <xf numFmtId="41" fontId="0" fillId="0" borderId="0" xfId="0" applyNumberFormat="1"/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10" xfId="0" applyFont="1" applyBorder="1" applyAlignment="1"/>
    <xf numFmtId="0" fontId="10" fillId="0" borderId="0" xfId="0" applyFont="1"/>
    <xf numFmtId="41" fontId="4" fillId="0" borderId="1" xfId="1" applyFont="1" applyFill="1" applyBorder="1" applyAlignment="1">
      <alignment vertical="center" wrapText="1" readingOrder="1"/>
    </xf>
    <xf numFmtId="0" fontId="0" fillId="0" borderId="0" xfId="0" applyAlignment="1">
      <alignment vertical="center"/>
    </xf>
    <xf numFmtId="41" fontId="11" fillId="3" borderId="1" xfId="4" applyFont="1" applyFill="1" applyBorder="1" applyAlignment="1">
      <alignment vertical="center" wrapText="1" readingOrder="1"/>
    </xf>
    <xf numFmtId="0" fontId="0" fillId="0" borderId="8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43" fontId="0" fillId="0" borderId="0" xfId="2" applyFont="1" applyAlignment="1">
      <alignment vertical="center"/>
    </xf>
    <xf numFmtId="0" fontId="10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12" fillId="2" borderId="0" xfId="0" applyFont="1" applyFill="1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41" fontId="8" fillId="4" borderId="1" xfId="1" applyFont="1" applyFill="1" applyBorder="1" applyAlignment="1">
      <alignment vertical="center" wrapText="1" readingOrder="1"/>
    </xf>
    <xf numFmtId="41" fontId="8" fillId="4" borderId="1" xfId="4" applyFont="1" applyFill="1" applyBorder="1" applyAlignment="1">
      <alignment vertical="center" wrapText="1" readingOrder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41" fontId="11" fillId="3" borderId="1" xfId="1" applyFont="1" applyFill="1" applyBorder="1" applyAlignment="1">
      <alignment vertical="center" wrapText="1" readingOrder="1"/>
    </xf>
  </cellXfs>
  <cellStyles count="7">
    <cellStyle name="Millares" xfId="2" builtinId="3"/>
    <cellStyle name="Millares [0]" xfId="1" builtinId="6"/>
    <cellStyle name="Millares [0] 2" xfId="4" xr:uid="{147E638A-7827-4F25-924C-88040A3D41BB}"/>
    <cellStyle name="Millares 2" xfId="5" xr:uid="{617A03F8-D2DC-4A34-8131-431C4F39BE09}"/>
    <cellStyle name="Millares 3" xfId="6" xr:uid="{1C488E6B-F53B-4FE5-8CD2-30DBEF8D899C}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110599</xdr:colOff>
      <xdr:row>4</xdr:row>
      <xdr:rowOff>304800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3EEA646-0BA4-4EDA-A599-4BE70652D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75532" cy="1117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M33"/>
  <sheetViews>
    <sheetView showGridLines="0" tabSelected="1" topLeftCell="A4" zoomScale="107" workbookViewId="0">
      <selection activeCell="E10" sqref="E10"/>
    </sheetView>
  </sheetViews>
  <sheetFormatPr baseColWidth="10" defaultRowHeight="15" x14ac:dyDescent="0.2"/>
  <cols>
    <col min="3" max="3" width="18.33203125" customWidth="1"/>
    <col min="4" max="4" width="19.33203125" customWidth="1"/>
    <col min="5" max="5" width="45.83203125" customWidth="1"/>
    <col min="6" max="6" width="19.5" style="22" customWidth="1"/>
    <col min="7" max="7" width="17.83203125" style="22" bestFit="1" customWidth="1"/>
    <col min="8" max="8" width="17.6640625" style="22" customWidth="1"/>
    <col min="9" max="9" width="17" style="22" customWidth="1"/>
    <col min="10" max="10" width="13.5" style="18" customWidth="1"/>
    <col min="12" max="12" width="14.6640625" bestFit="1" customWidth="1"/>
  </cols>
  <sheetData>
    <row r="4" spans="3:13" ht="20" x14ac:dyDescent="0.2">
      <c r="C4" s="11" t="s">
        <v>3</v>
      </c>
      <c r="D4" s="11"/>
      <c r="E4" s="11"/>
      <c r="F4" s="11"/>
      <c r="G4" s="11"/>
      <c r="H4" s="11"/>
      <c r="I4" s="11"/>
      <c r="J4" s="11"/>
    </row>
    <row r="5" spans="3:13" ht="36.5" customHeight="1" x14ac:dyDescent="0.2">
      <c r="C5" s="12" t="s">
        <v>13</v>
      </c>
      <c r="D5" s="12"/>
      <c r="E5" s="12"/>
      <c r="F5" s="12"/>
      <c r="G5" s="12"/>
      <c r="H5" s="12"/>
      <c r="I5" s="12"/>
      <c r="J5" s="12"/>
    </row>
    <row r="6" spans="3:13" ht="18" x14ac:dyDescent="0.2">
      <c r="C6" s="13" t="s">
        <v>20</v>
      </c>
      <c r="D6" s="13"/>
      <c r="E6" s="13"/>
      <c r="F6" s="13"/>
      <c r="G6" s="13"/>
      <c r="H6" s="13"/>
      <c r="I6" s="13"/>
      <c r="J6" s="13"/>
    </row>
    <row r="7" spans="3:13" ht="18" customHeight="1" x14ac:dyDescent="0.2">
      <c r="C7" s="30" t="s">
        <v>19</v>
      </c>
      <c r="D7" s="30"/>
      <c r="E7" s="30"/>
      <c r="F7" s="30"/>
      <c r="G7" s="30"/>
      <c r="H7" s="30"/>
      <c r="I7" s="30"/>
      <c r="J7" s="30"/>
    </row>
    <row r="9" spans="3:13" ht="28" x14ac:dyDescent="0.2">
      <c r="C9" s="4" t="s">
        <v>0</v>
      </c>
      <c r="D9" s="4" t="s">
        <v>1</v>
      </c>
      <c r="E9" s="4" t="s">
        <v>2</v>
      </c>
      <c r="F9" s="4" t="s">
        <v>17</v>
      </c>
      <c r="G9" s="4" t="s">
        <v>14</v>
      </c>
      <c r="H9" s="4" t="s">
        <v>15</v>
      </c>
      <c r="I9" s="4" t="s">
        <v>16</v>
      </c>
      <c r="J9" s="4" t="s">
        <v>18</v>
      </c>
    </row>
    <row r="10" spans="3:13" ht="83" customHeight="1" x14ac:dyDescent="0.2">
      <c r="C10" s="1" t="s">
        <v>4</v>
      </c>
      <c r="D10" s="2">
        <v>202300000000207</v>
      </c>
      <c r="E10" s="1" t="s">
        <v>23</v>
      </c>
      <c r="F10" s="21">
        <v>4254081202</v>
      </c>
      <c r="G10" s="21">
        <v>2931403725</v>
      </c>
      <c r="H10" s="21">
        <v>2270619415</v>
      </c>
      <c r="I10" s="21">
        <v>2211659406</v>
      </c>
      <c r="J10" s="9">
        <f>+H10/F10</f>
        <v>0.53375084000100848</v>
      </c>
    </row>
    <row r="11" spans="3:13" ht="83" customHeight="1" x14ac:dyDescent="0.2">
      <c r="C11" s="1" t="s">
        <v>4</v>
      </c>
      <c r="D11" s="2">
        <v>202300000000208</v>
      </c>
      <c r="E11" s="1" t="s">
        <v>24</v>
      </c>
      <c r="F11" s="21">
        <v>2600000000</v>
      </c>
      <c r="G11" s="21">
        <v>700203474.63999999</v>
      </c>
      <c r="H11" s="21">
        <v>489437882.58999997</v>
      </c>
      <c r="I11" s="21">
        <v>475692789.58999997</v>
      </c>
      <c r="J11" s="9">
        <f>+H11/F11</f>
        <v>0.18824533945769228</v>
      </c>
    </row>
    <row r="12" spans="3:13" ht="83" customHeight="1" x14ac:dyDescent="0.2">
      <c r="C12" s="1" t="s">
        <v>4</v>
      </c>
      <c r="D12" s="2">
        <v>202300000000209</v>
      </c>
      <c r="E12" s="5" t="s">
        <v>25</v>
      </c>
      <c r="F12" s="21">
        <v>21182867000</v>
      </c>
      <c r="G12" s="21">
        <v>5283881513.6700001</v>
      </c>
      <c r="H12" s="21">
        <v>4140089335.29</v>
      </c>
      <c r="I12" s="21">
        <v>4098562899.29</v>
      </c>
      <c r="J12" s="9">
        <f>+H12/F12</f>
        <v>0.19544518385023141</v>
      </c>
      <c r="L12" s="10"/>
    </row>
    <row r="13" spans="3:13" x14ac:dyDescent="0.2">
      <c r="H13" s="27"/>
    </row>
    <row r="14" spans="3:13" x14ac:dyDescent="0.2">
      <c r="C14" s="36" t="s">
        <v>10</v>
      </c>
      <c r="D14" s="37"/>
      <c r="E14" s="38"/>
      <c r="F14" s="39">
        <f>+SUM(F10:F12)</f>
        <v>28036948202</v>
      </c>
      <c r="G14" s="23">
        <f>+G15+G16</f>
        <v>8915488713.3100014</v>
      </c>
      <c r="H14" s="23">
        <f>+H15+H16</f>
        <v>6900146632</v>
      </c>
      <c r="I14" s="23">
        <f>+I15+I16</f>
        <v>6785915094.3900003</v>
      </c>
      <c r="J14" s="6">
        <f>+H14/F14</f>
        <v>0.24610904804210401</v>
      </c>
    </row>
    <row r="15" spans="3:13" x14ac:dyDescent="0.2">
      <c r="C15" s="31" t="s">
        <v>11</v>
      </c>
      <c r="D15" s="32"/>
      <c r="E15" s="33"/>
      <c r="F15" s="34">
        <v>7887944202</v>
      </c>
      <c r="G15" s="35">
        <v>1199270192</v>
      </c>
      <c r="H15" s="35">
        <v>552725506</v>
      </c>
      <c r="I15" s="35">
        <v>552725506.38999999</v>
      </c>
      <c r="J15" s="7">
        <f>+H15/F15</f>
        <v>7.0072187612566478E-2</v>
      </c>
    </row>
    <row r="16" spans="3:13" x14ac:dyDescent="0.2">
      <c r="C16" s="31" t="s">
        <v>12</v>
      </c>
      <c r="D16" s="32"/>
      <c r="E16" s="33"/>
      <c r="F16" s="34">
        <v>20149004000</v>
      </c>
      <c r="G16" s="35">
        <v>7716218521.3100004</v>
      </c>
      <c r="H16" s="35">
        <v>6347421126</v>
      </c>
      <c r="I16" s="35">
        <v>6233189588</v>
      </c>
      <c r="J16" s="7">
        <f>+H16/F16</f>
        <v>0.31502406401825123</v>
      </c>
      <c r="M16" s="22"/>
    </row>
    <row r="17" spans="3:10" x14ac:dyDescent="0.2">
      <c r="C17" s="3" t="s">
        <v>21</v>
      </c>
    </row>
    <row r="18" spans="3:10" ht="16" thickBot="1" x14ac:dyDescent="0.25">
      <c r="C18" s="20" t="s">
        <v>22</v>
      </c>
      <c r="D18" s="19"/>
      <c r="E18" s="19"/>
      <c r="F18" s="28"/>
      <c r="G18" s="28"/>
      <c r="H18" s="29"/>
      <c r="I18" s="29"/>
    </row>
    <row r="19" spans="3:10" ht="16" thickBot="1" x14ac:dyDescent="0.25">
      <c r="C19" s="14" t="s">
        <v>5</v>
      </c>
      <c r="D19" s="15"/>
      <c r="E19" s="8" t="s">
        <v>6</v>
      </c>
      <c r="F19" s="24" t="s">
        <v>7</v>
      </c>
      <c r="G19" s="25"/>
      <c r="H19" s="26" t="s">
        <v>8</v>
      </c>
      <c r="I19" s="16" t="s">
        <v>9</v>
      </c>
      <c r="J19" s="17"/>
    </row>
    <row r="33" spans="11:11" x14ac:dyDescent="0.2">
      <c r="K33" s="22"/>
    </row>
  </sheetData>
  <mergeCells count="10">
    <mergeCell ref="C4:J4"/>
    <mergeCell ref="C5:J5"/>
    <mergeCell ref="C6:J6"/>
    <mergeCell ref="C19:D19"/>
    <mergeCell ref="F19:G19"/>
    <mergeCell ref="I19:J19"/>
    <mergeCell ref="C14:E14"/>
    <mergeCell ref="C15:E15"/>
    <mergeCell ref="C16:E16"/>
    <mergeCell ref="C7:J7"/>
  </mergeCells>
  <pageMargins left="0.7" right="0.7" top="0.75" bottom="0.75" header="0.3" footer="0.3"/>
  <pageSetup scale="51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DAVD</dc:creator>
  <cp:lastModifiedBy>Marcela Arcila</cp:lastModifiedBy>
  <dcterms:created xsi:type="dcterms:W3CDTF">2020-09-28T20:27:55Z</dcterms:created>
  <dcterms:modified xsi:type="dcterms:W3CDTF">2026-10-07T17:52:17Z</dcterms:modified>
</cp:coreProperties>
</file>