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gdocviceadmin\Downloads\"/>
    </mc:Choice>
  </mc:AlternateContent>
  <xr:revisionPtr revIDLastSave="0" documentId="13_ncr:1_{AFB26882-2316-46EF-AC75-9A5377762FD6}" xr6:coauthVersionLast="47" xr6:coauthVersionMax="47" xr10:uidLastSave="{00000000-0000-0000-0000-000000000000}"/>
  <bookViews>
    <workbookView xWindow="-120" yWindow="-120" windowWidth="29040" windowHeight="15840" tabRatio="78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D12" i="1" l="1"/>
  <c r="BD13" i="1"/>
  <c r="BD14" i="1"/>
  <c r="BD15" i="1"/>
  <c r="BD16" i="1"/>
  <c r="BD17" i="1"/>
  <c r="BD18" i="1"/>
  <c r="BD19" i="1"/>
  <c r="BD20" i="1"/>
  <c r="BD21" i="1"/>
  <c r="BD22" i="1"/>
  <c r="BD23" i="1"/>
  <c r="BD24" i="1"/>
  <c r="BD25" i="1"/>
  <c r="BD26" i="1"/>
  <c r="BD27" i="1"/>
  <c r="BD28" i="1"/>
  <c r="BD29" i="1"/>
  <c r="BD30" i="1"/>
  <c r="BD31" i="1"/>
  <c r="BD32" i="1"/>
  <c r="BD33" i="1"/>
  <c r="BD34" i="1"/>
  <c r="BD35" i="1"/>
  <c r="BD36" i="1"/>
  <c r="BD37" i="1"/>
  <c r="BD38" i="1"/>
  <c r="BD39" i="1"/>
  <c r="BD40" i="1"/>
  <c r="BD41" i="1"/>
  <c r="BD42" i="1"/>
  <c r="BD43" i="1"/>
  <c r="BD44" i="1"/>
  <c r="BD45" i="1"/>
  <c r="BD46" i="1"/>
  <c r="BD47" i="1"/>
  <c r="BD48" i="1"/>
  <c r="BD49" i="1"/>
  <c r="BD50" i="1"/>
  <c r="BD51" i="1"/>
  <c r="BD52" i="1"/>
  <c r="BD53" i="1"/>
  <c r="BD54" i="1"/>
  <c r="BD55" i="1"/>
  <c r="BD56" i="1"/>
  <c r="BD57" i="1"/>
  <c r="BD58" i="1"/>
  <c r="BD59" i="1"/>
  <c r="BD60" i="1"/>
  <c r="BD61" i="1"/>
  <c r="BD62" i="1"/>
  <c r="BC12" i="1"/>
  <c r="BC13" i="1"/>
  <c r="BC14" i="1"/>
  <c r="BC15" i="1"/>
  <c r="BC16" i="1"/>
  <c r="BC17" i="1"/>
  <c r="BC18" i="1"/>
  <c r="BC19" i="1"/>
  <c r="BC20" i="1"/>
  <c r="BC21" i="1"/>
  <c r="BC22" i="1"/>
  <c r="BC23" i="1"/>
  <c r="BC24" i="1"/>
  <c r="BC25" i="1"/>
  <c r="BC26" i="1"/>
  <c r="BC27" i="1"/>
  <c r="BC28" i="1"/>
  <c r="BC29" i="1"/>
  <c r="BC30" i="1"/>
  <c r="BC31" i="1"/>
  <c r="BC32" i="1"/>
  <c r="BC33" i="1"/>
  <c r="BC34" i="1"/>
  <c r="BC35" i="1"/>
  <c r="BC36" i="1"/>
  <c r="BC37" i="1"/>
  <c r="BC38" i="1"/>
  <c r="BC39" i="1"/>
  <c r="BC40" i="1"/>
  <c r="BC41" i="1"/>
  <c r="BC42" i="1"/>
  <c r="BC43" i="1"/>
  <c r="BC44" i="1"/>
  <c r="BC45" i="1"/>
  <c r="BC46" i="1"/>
  <c r="BC47" i="1"/>
  <c r="BC48" i="1"/>
  <c r="BC49" i="1"/>
  <c r="BC50" i="1"/>
  <c r="BC51" i="1"/>
  <c r="BC52" i="1"/>
  <c r="BC53" i="1"/>
  <c r="BC54" i="1"/>
  <c r="BC55" i="1"/>
  <c r="BC56" i="1"/>
  <c r="BC57" i="1"/>
  <c r="BC58" i="1"/>
  <c r="BC59" i="1"/>
  <c r="BC60" i="1"/>
  <c r="BC61" i="1"/>
  <c r="BC62" i="1"/>
  <c r="BB12" i="1"/>
  <c r="BB13" i="1"/>
  <c r="BB14" i="1"/>
  <c r="BB15" i="1"/>
  <c r="BB16" i="1"/>
  <c r="BB17" i="1"/>
  <c r="BB18" i="1"/>
  <c r="BB19" i="1"/>
  <c r="BB20" i="1"/>
  <c r="BB21" i="1"/>
  <c r="BB22" i="1"/>
  <c r="BB23" i="1"/>
  <c r="BB24" i="1"/>
  <c r="BB25" i="1"/>
  <c r="BB26" i="1"/>
  <c r="BB27" i="1"/>
  <c r="BB28" i="1"/>
  <c r="BB29" i="1"/>
  <c r="BB30" i="1"/>
  <c r="BB31" i="1"/>
  <c r="BB32" i="1"/>
  <c r="BB33" i="1"/>
  <c r="BB34" i="1"/>
  <c r="BB35" i="1"/>
  <c r="BB36" i="1"/>
  <c r="BB37" i="1"/>
  <c r="BB38" i="1"/>
  <c r="BB39" i="1"/>
  <c r="BB40" i="1"/>
  <c r="BB41" i="1"/>
  <c r="BB42" i="1"/>
  <c r="BB43" i="1"/>
  <c r="BB44" i="1"/>
  <c r="BB45" i="1"/>
  <c r="BB46" i="1"/>
  <c r="BB47" i="1"/>
  <c r="BB48" i="1"/>
  <c r="BB49" i="1"/>
  <c r="BB50" i="1"/>
  <c r="BB51" i="1"/>
  <c r="BB52" i="1"/>
  <c r="BB53" i="1"/>
  <c r="BB54" i="1"/>
  <c r="BB55" i="1"/>
  <c r="BB56" i="1"/>
  <c r="BB57" i="1"/>
  <c r="BB58" i="1"/>
  <c r="BB59" i="1"/>
  <c r="BB60" i="1"/>
  <c r="BB61" i="1"/>
  <c r="BB62" i="1"/>
  <c r="BA12" i="1"/>
  <c r="BA13" i="1"/>
  <c r="BA14" i="1"/>
  <c r="BA15" i="1"/>
  <c r="BA16" i="1"/>
  <c r="BA17" i="1"/>
  <c r="BA18" i="1"/>
  <c r="BA19" i="1"/>
  <c r="BA20" i="1"/>
  <c r="BA21" i="1"/>
  <c r="BA22" i="1"/>
  <c r="BA23" i="1"/>
  <c r="BA24" i="1"/>
  <c r="BA25" i="1"/>
  <c r="BA26" i="1"/>
  <c r="BA27" i="1"/>
  <c r="BA28" i="1"/>
  <c r="BA29" i="1"/>
  <c r="BA30" i="1"/>
  <c r="BA31" i="1"/>
  <c r="BA32" i="1"/>
  <c r="BA33" i="1"/>
  <c r="BA34" i="1"/>
  <c r="BA35" i="1"/>
  <c r="BA36" i="1"/>
  <c r="BA37" i="1"/>
  <c r="BA38" i="1"/>
  <c r="BA39" i="1"/>
  <c r="BA40" i="1"/>
  <c r="BA41" i="1"/>
  <c r="BA42" i="1"/>
  <c r="BA43" i="1"/>
  <c r="BA44" i="1"/>
  <c r="BA45" i="1"/>
  <c r="BA46" i="1"/>
  <c r="BA47" i="1"/>
  <c r="BA48" i="1"/>
  <c r="BA49" i="1"/>
  <c r="BA50" i="1"/>
  <c r="BA51" i="1"/>
  <c r="BA52" i="1"/>
  <c r="BA53" i="1"/>
  <c r="BA54" i="1"/>
  <c r="BA55" i="1"/>
  <c r="BA56" i="1"/>
  <c r="BA57" i="1"/>
  <c r="BA58" i="1"/>
  <c r="BA59" i="1"/>
  <c r="BA60" i="1"/>
  <c r="BA61" i="1"/>
  <c r="BA62" i="1"/>
  <c r="BD11" i="1"/>
  <c r="BC11" i="1"/>
  <c r="BB11" i="1"/>
  <c r="BA11" i="1"/>
  <c r="AZ12" i="1"/>
  <c r="AZ13" i="1"/>
  <c r="AZ14" i="1"/>
  <c r="AZ15" i="1"/>
  <c r="AZ16" i="1"/>
  <c r="AZ17" i="1"/>
  <c r="AZ18" i="1"/>
  <c r="AZ19" i="1"/>
  <c r="AZ20" i="1"/>
  <c r="AZ21" i="1"/>
  <c r="AZ22" i="1"/>
  <c r="AZ23" i="1"/>
  <c r="AZ24" i="1"/>
  <c r="AZ25" i="1"/>
  <c r="AZ26" i="1"/>
  <c r="AZ27" i="1"/>
  <c r="AZ28" i="1"/>
  <c r="AZ29" i="1"/>
  <c r="AZ30" i="1"/>
  <c r="AZ31" i="1"/>
  <c r="AZ32" i="1"/>
  <c r="AZ33" i="1"/>
  <c r="AZ34" i="1"/>
  <c r="AZ35" i="1"/>
  <c r="AZ36" i="1"/>
  <c r="AZ37" i="1"/>
  <c r="AZ38" i="1"/>
  <c r="AZ39" i="1"/>
  <c r="AZ40" i="1"/>
  <c r="AZ41" i="1"/>
  <c r="AZ42" i="1"/>
  <c r="AZ43" i="1"/>
  <c r="AZ44" i="1"/>
  <c r="AZ45" i="1"/>
  <c r="AZ46" i="1"/>
  <c r="AZ47" i="1"/>
  <c r="AZ48" i="1"/>
  <c r="AZ49" i="1"/>
  <c r="AZ50" i="1"/>
  <c r="AZ51" i="1"/>
  <c r="AZ52" i="1"/>
  <c r="AZ53" i="1"/>
  <c r="AZ54" i="1"/>
  <c r="AZ55" i="1"/>
  <c r="AZ56" i="1"/>
  <c r="AZ57" i="1"/>
  <c r="AZ58" i="1"/>
  <c r="AZ59" i="1"/>
  <c r="AZ60" i="1"/>
  <c r="AZ61" i="1"/>
  <c r="AZ62" i="1"/>
  <c r="AZ11" i="1"/>
  <c r="AR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55" i="1"/>
  <c r="AR56" i="1"/>
  <c r="AR57" i="1"/>
  <c r="AR58" i="1"/>
  <c r="AR59" i="1"/>
  <c r="AR60" i="1"/>
  <c r="AR61" i="1"/>
  <c r="AR62" i="1"/>
  <c r="AR11" i="1"/>
  <c r="IX12" i="1"/>
  <c r="IX13" i="1"/>
  <c r="IX14" i="1"/>
  <c r="IX15" i="1"/>
  <c r="IX16" i="1"/>
  <c r="IX17" i="1"/>
  <c r="IX18" i="1"/>
  <c r="IX19" i="1"/>
  <c r="IX20" i="1"/>
  <c r="IX21" i="1"/>
  <c r="IX22" i="1"/>
  <c r="IX23" i="1"/>
  <c r="IX24" i="1"/>
  <c r="IX25" i="1"/>
  <c r="IX26" i="1"/>
  <c r="IX27" i="1"/>
  <c r="IX28" i="1"/>
  <c r="IX29" i="1"/>
  <c r="IX30" i="1"/>
  <c r="IX31" i="1"/>
  <c r="IX32" i="1"/>
  <c r="IX33" i="1"/>
  <c r="IX34" i="1"/>
  <c r="IX35" i="1"/>
  <c r="IX36" i="1"/>
  <c r="IX37" i="1"/>
  <c r="IX38" i="1"/>
  <c r="IX39" i="1"/>
  <c r="IX40" i="1"/>
  <c r="IX41" i="1"/>
  <c r="IX42" i="1"/>
  <c r="IX43" i="1"/>
  <c r="IX44" i="1"/>
  <c r="IX45" i="1"/>
  <c r="IX46" i="1"/>
  <c r="IX47" i="1"/>
  <c r="IX48" i="1"/>
  <c r="IX49" i="1"/>
  <c r="IX50" i="1"/>
  <c r="IX51" i="1"/>
  <c r="IX52" i="1"/>
  <c r="IX53" i="1"/>
  <c r="IX54" i="1"/>
  <c r="IX55" i="1"/>
  <c r="IX56" i="1"/>
  <c r="IX57" i="1"/>
  <c r="IX58" i="1"/>
  <c r="IX59" i="1"/>
  <c r="IX60" i="1"/>
  <c r="IX61" i="1"/>
  <c r="IX62" i="1"/>
  <c r="IX11" i="1"/>
  <c r="IW12" i="1"/>
  <c r="IW13" i="1"/>
  <c r="IW14" i="1"/>
  <c r="IW15" i="1"/>
  <c r="IW16" i="1"/>
  <c r="IW17" i="1"/>
  <c r="IW18" i="1"/>
  <c r="IW19" i="1"/>
  <c r="IW20" i="1"/>
  <c r="IW21" i="1"/>
  <c r="IW22" i="1"/>
  <c r="IW23" i="1"/>
  <c r="IW24" i="1"/>
  <c r="IW25" i="1"/>
  <c r="IW26" i="1"/>
  <c r="IW27" i="1"/>
  <c r="IW28" i="1"/>
  <c r="IW29" i="1"/>
  <c r="IW30" i="1"/>
  <c r="IW31" i="1"/>
  <c r="IW32" i="1"/>
  <c r="IW33" i="1"/>
  <c r="IW34" i="1"/>
  <c r="IW35" i="1"/>
  <c r="IW36" i="1"/>
  <c r="IW37" i="1"/>
  <c r="IW38" i="1"/>
  <c r="IW39" i="1"/>
  <c r="IW40" i="1"/>
  <c r="IW41" i="1"/>
  <c r="IW42" i="1"/>
  <c r="IW43" i="1"/>
  <c r="IW44" i="1"/>
  <c r="IW45" i="1"/>
  <c r="IW46" i="1"/>
  <c r="IW47" i="1"/>
  <c r="IW48" i="1"/>
  <c r="IW49" i="1"/>
  <c r="IW50" i="1"/>
  <c r="IW51" i="1"/>
  <c r="IW52" i="1"/>
  <c r="IW53" i="1"/>
  <c r="IW54" i="1"/>
  <c r="IW55" i="1"/>
  <c r="IW56" i="1"/>
  <c r="IW57" i="1"/>
  <c r="IW58" i="1"/>
  <c r="IW59" i="1"/>
  <c r="IW60" i="1"/>
  <c r="IW61" i="1"/>
  <c r="IW62" i="1"/>
  <c r="IW11" i="1"/>
  <c r="BF12" i="1"/>
  <c r="BF13" i="1"/>
  <c r="BF14" i="1"/>
  <c r="BF15" i="1"/>
  <c r="BF16" i="1"/>
  <c r="BF17" i="1"/>
  <c r="BF18" i="1"/>
  <c r="BF19" i="1"/>
  <c r="BF20" i="1"/>
  <c r="BF21" i="1"/>
  <c r="BF22" i="1"/>
  <c r="BF23" i="1"/>
  <c r="BF24" i="1"/>
  <c r="BF25" i="1"/>
  <c r="BF26" i="1"/>
  <c r="BF27" i="1"/>
  <c r="BF28" i="1"/>
  <c r="BF29" i="1"/>
  <c r="BF30" i="1"/>
  <c r="BF31" i="1"/>
  <c r="BF32" i="1"/>
  <c r="BF33" i="1"/>
  <c r="BF34" i="1"/>
  <c r="BF35" i="1"/>
  <c r="BF36" i="1"/>
  <c r="BF37" i="1"/>
  <c r="BF38" i="1"/>
  <c r="BF39" i="1"/>
  <c r="BF40" i="1"/>
  <c r="BF41" i="1"/>
  <c r="BF42" i="1"/>
  <c r="BF43" i="1"/>
  <c r="BF44" i="1"/>
  <c r="BF45" i="1"/>
  <c r="BF46" i="1"/>
  <c r="BF47" i="1"/>
  <c r="BF48" i="1"/>
  <c r="BF49" i="1"/>
  <c r="BF50" i="1"/>
  <c r="BF51" i="1"/>
  <c r="BF52" i="1"/>
  <c r="BF53" i="1"/>
  <c r="BF54" i="1"/>
  <c r="BF55" i="1"/>
  <c r="BF56" i="1"/>
  <c r="BF57" i="1"/>
  <c r="BF58" i="1"/>
  <c r="BF59" i="1"/>
  <c r="BF60" i="1"/>
  <c r="BF61" i="1"/>
  <c r="BF62" i="1"/>
  <c r="BF11" i="1"/>
</calcChain>
</file>

<file path=xl/sharedStrings.xml><?xml version="1.0" encoding="utf-8"?>
<sst xmlns="http://schemas.openxmlformats.org/spreadsheetml/2006/main" count="4096" uniqueCount="2371">
  <si>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</si>
  <si>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</si>
  <si>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</si>
  <si>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</si>
  <si>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</si>
  <si>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</si>
  <si>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</si>
  <si>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</si>
  <si>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</si>
  <si>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</si>
  <si>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</si>
  <si>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</si>
  <si>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</si>
  <si>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</si>
  <si>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</si>
  <si>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</si>
  <si>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</si>
  <si>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</si>
  <si>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</si>
  <si>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</si>
  <si>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</si>
  <si>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</si>
  <si>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</si>
  <si>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</si>
  <si>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</si>
  <si>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</si>
  <si>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</si>
  <si>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</si>
  <si>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</si>
  <si>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</si>
  <si>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</si>
  <si>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</si>
  <si>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</si>
  <si>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</si>
  <si>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</si>
  <si>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</si>
  <si>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</si>
  <si>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</si>
  <si>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</si>
  <si>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</si>
  <si>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</si>
  <si>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</si>
  <si>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</si>
  <si>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</si>
  <si>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</si>
  <si>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</si>
  <si>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</si>
  <si>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</si>
  <si>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</si>
  <si>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</si>
  <si>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</si>
  <si>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</si>
  <si>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</si>
  <si>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</si>
  <si>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</si>
  <si>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</si>
  <si>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</si>
  <si>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</si>
  <si>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</si>
  <si>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</si>
  <si>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</si>
  <si>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</si>
  <si>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</si>
  <si>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</si>
  <si>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</si>
  <si>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</si>
  <si>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</si>
  <si>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</si>
  <si>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</si>
  <si>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</si>
  <si>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</si>
  <si>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</si>
  <si>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</si>
  <si>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</si>
  <si>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</si>
  <si>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</si>
  <si>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</si>
  <si>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</si>
  <si>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</si>
  <si>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</si>
  <si>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</si>
  <si>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</si>
  <si>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</si>
  <si>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</si>
  <si>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</si>
  <si>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</si>
  <si>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</si>
  <si>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</si>
  <si>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</si>
  <si>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</si>
  <si>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</si>
  <si>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</si>
  <si>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</si>
  <si>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</si>
  <si>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</si>
  <si>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</si>
  <si>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</si>
  <si>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</si>
  <si>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</si>
  <si>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</si>
  <si>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</si>
  <si>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</si>
  <si>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</si>
  <si>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</si>
  <si>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</si>
  <si>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</si>
  <si>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</si>
  <si>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</si>
  <si>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</si>
  <si>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</si>
  <si>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</si>
  <si>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</si>
  <si>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</si>
  <si>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</si>
  <si>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</si>
  <si>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</si>
  <si>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</si>
  <si>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</si>
  <si>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</si>
  <si>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</si>
  <si>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</si>
  <si>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</si>
  <si>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</si>
  <si>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</si>
  <si>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</si>
  <si>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</si>
  <si>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</si>
  <si>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</si>
  <si>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</si>
  <si>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</si>
  <si>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</si>
  <si>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</si>
  <si>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</si>
  <si>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</si>
  <si>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</si>
  <si>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</si>
  <si>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</si>
  <si>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</si>
  <si>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</si>
  <si>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</si>
  <si>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</si>
  <si>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</si>
  <si>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</si>
  <si>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</si>
  <si>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</si>
  <si>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</si>
  <si>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</si>
  <si>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</si>
  <si>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</si>
  <si>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</si>
  <si>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</si>
  <si>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</si>
  <si>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</si>
  <si>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</si>
  <si>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</si>
  <si>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</si>
  <si>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</si>
  <si>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</si>
  <si>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</si>
  <si>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</si>
  <si>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</si>
  <si>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</si>
  <si>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</si>
  <si>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</si>
  <si>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</si>
  <si>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</si>
  <si>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</si>
  <si>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</si>
  <si>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</si>
  <si>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</si>
  <si>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</si>
  <si>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</si>
  <si>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</si>
  <si>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</si>
  <si>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</si>
  <si>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</si>
  <si>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</si>
  <si>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</si>
  <si>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</si>
  <si>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</si>
  <si>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</si>
  <si>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</si>
  <si>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</si>
  <si>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</si>
  <si>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</si>
  <si>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</si>
  <si>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</si>
  <si>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</si>
  <si>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</si>
  <si>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</si>
  <si>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</si>
  <si>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</si>
  <si>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</si>
  <si>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</si>
  <si>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</si>
  <si>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</si>
  <si>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</si>
  <si>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</si>
  <si>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</si>
  <si>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</si>
  <si>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</si>
  <si>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</si>
  <si>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</si>
  <si>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</si>
  <si>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</si>
  <si>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</si>
  <si>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</si>
  <si>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</si>
  <si>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</si>
  <si>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</si>
  <si>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</si>
  <si>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</si>
  <si>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</si>
  <si>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</si>
  <si>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</si>
  <si>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</si>
  <si>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</si>
  <si>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</si>
  <si>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</si>
  <si>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</si>
  <si>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</si>
  <si>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</si>
  <si>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</si>
  <si>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</si>
  <si>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</si>
  <si>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</si>
  <si>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</si>
  <si>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</si>
  <si>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</si>
  <si>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</si>
  <si>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</si>
  <si>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</si>
  <si>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</si>
  <si>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</si>
  <si>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</si>
  <si>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</si>
  <si>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</si>
  <si>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</si>
  <si>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</si>
  <si>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</si>
  <si>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</si>
  <si>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</si>
  <si>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</si>
  <si>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</si>
  <si>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</si>
  <si>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</si>
  <si>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</si>
  <si>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</si>
  <si>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</si>
  <si>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</si>
  <si>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</si>
  <si>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</si>
  <si>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</si>
  <si>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</si>
  <si>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</si>
  <si>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</si>
  <si>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</si>
  <si>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</si>
  <si>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</si>
  <si>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</si>
  <si>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</si>
  <si>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</si>
  <si>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</si>
  <si>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</si>
  <si>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</si>
  <si>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</si>
  <si>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</si>
  <si>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</si>
  <si>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</si>
  <si>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</si>
  <si>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</si>
  <si>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</si>
  <si>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</si>
  <si>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</si>
  <si>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</si>
  <si>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</si>
  <si>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</si>
  <si>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</si>
  <si>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</si>
  <si>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</si>
  <si>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</si>
  <si>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</si>
  <si>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</si>
  <si>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</si>
  <si>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</si>
  <si>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</si>
  <si>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</si>
  <si>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</si>
  <si>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</si>
  <si>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</si>
  <si>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</si>
  <si>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</si>
  <si>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</si>
  <si>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</si>
  <si>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</si>
  <si>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</si>
  <si>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</si>
  <si>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</si>
  <si>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</si>
  <si>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</si>
  <si>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</si>
  <si>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</si>
  <si>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</si>
  <si>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</si>
  <si>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</si>
  <si>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</si>
  <si>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</si>
  <si>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</si>
  <si>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</si>
  <si>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</si>
  <si>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</si>
  <si>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</si>
  <si>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</si>
  <si>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</si>
  <si>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</si>
  <si>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</si>
  <si>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</si>
  <si>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</si>
  <si>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</si>
  <si>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</si>
  <si>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</si>
  <si>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</si>
  <si>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</si>
  <si>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</si>
  <si>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</si>
  <si>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</si>
  <si>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</si>
  <si>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</si>
  <si>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</si>
  <si>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</si>
  <si>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</si>
  <si>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</si>
  <si>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</si>
  <si>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</si>
  <si>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</si>
  <si>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</si>
  <si>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</si>
  <si>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</si>
  <si>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</si>
  <si>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</si>
  <si>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</si>
  <si>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</si>
  <si>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</si>
  <si>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</si>
  <si>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</si>
  <si>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</si>
  <si>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</si>
  <si>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</si>
  <si>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</si>
  <si>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</si>
  <si>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</si>
  <si>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</si>
  <si>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</si>
  <si>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</si>
  <si>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</si>
  <si>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</si>
  <si>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</si>
  <si>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</si>
  <si>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</si>
  <si>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</si>
  <si>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</si>
  <si>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</si>
  <si>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</si>
  <si>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</si>
  <si>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</si>
  <si>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</si>
  <si>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</si>
  <si>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</si>
  <si>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</si>
  <si>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</si>
  <si>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</si>
  <si>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</si>
  <si>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</si>
  <si>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</si>
  <si>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</si>
  <si>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</si>
  <si>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</si>
  <si>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</si>
  <si>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</si>
  <si>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</si>
  <si>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</si>
  <si>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</si>
  <si>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</si>
  <si>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</si>
  <si>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</si>
  <si>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</si>
  <si>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</si>
  <si>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</si>
  <si>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</si>
  <si>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</si>
  <si>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</si>
  <si>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</si>
  <si>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</si>
  <si>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</si>
  <si>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</si>
  <si>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</si>
  <si>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</si>
  <si>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</si>
  <si>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</si>
  <si>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</si>
  <si>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</si>
  <si>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</si>
  <si>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</si>
  <si>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</si>
  <si>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</si>
  <si>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</si>
  <si>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</si>
  <si>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</si>
  <si>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</si>
  <si>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</si>
  <si>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</si>
  <si>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</si>
  <si>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</si>
  <si>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</si>
  <si>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</si>
  <si>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</si>
  <si>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</si>
  <si>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</si>
  <si>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</si>
  <si>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</si>
  <si>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</si>
  <si>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</si>
  <si>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</si>
  <si>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</si>
  <si>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</si>
  <si>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</si>
  <si>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</si>
  <si>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</si>
  <si>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</si>
  <si>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</si>
  <si>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</si>
  <si>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</si>
  <si>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</si>
  <si>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</si>
  <si>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</si>
  <si>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</si>
  <si>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</si>
  <si>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</si>
  <si>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</si>
  <si>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</si>
  <si>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</si>
  <si>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</si>
  <si>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</si>
  <si>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</si>
  <si>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</si>
  <si>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</si>
  <si>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</si>
  <si>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</si>
  <si>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</si>
  <si>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</si>
  <si>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</si>
  <si>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</si>
  <si>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</si>
  <si>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</si>
  <si>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</si>
  <si>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</si>
  <si>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</si>
  <si>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</si>
  <si>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</si>
  <si>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</si>
  <si>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</si>
  <si>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</si>
  <si>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</si>
  <si>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</si>
  <si>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</si>
  <si>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</si>
  <si>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</si>
  <si>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</si>
  <si>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</si>
  <si>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</si>
  <si>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</si>
  <si>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</si>
  <si>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</si>
  <si>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</si>
  <si>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</si>
  <si>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</si>
  <si>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</si>
  <si>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</si>
  <si>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</si>
  <si>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</si>
  <si>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</si>
  <si>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</si>
  <si>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</si>
  <si>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</si>
  <si>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</si>
  <si>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</si>
  <si>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</si>
  <si>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</si>
  <si>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</si>
  <si>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</si>
  <si>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</si>
  <si>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</si>
  <si>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</si>
  <si>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</si>
  <si>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</si>
  <si>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</si>
  <si>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</si>
  <si>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</si>
  <si>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</si>
  <si>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</si>
  <si>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</si>
  <si>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</si>
  <si>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</si>
  <si>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</si>
  <si>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</si>
  <si>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</si>
  <si>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</si>
  <si>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</si>
  <si>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</si>
  <si>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</si>
  <si>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</si>
  <si>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</si>
  <si>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</si>
  <si>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</si>
  <si>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</si>
  <si>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</si>
  <si>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</si>
  <si>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</si>
  <si>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</si>
  <si>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</si>
  <si>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</si>
  <si>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</si>
  <si>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</si>
  <si>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</si>
  <si>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</si>
  <si>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</si>
  <si>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</si>
  <si>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</si>
  <si>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</si>
  <si>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</si>
  <si>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</si>
  <si>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</si>
  <si>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</si>
  <si>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</si>
  <si>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</si>
  <si>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</si>
  <si>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</si>
  <si>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</si>
  <si>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</si>
  <si>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</si>
  <si>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</si>
  <si>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</si>
  <si>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</si>
  <si>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</si>
  <si>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</si>
  <si>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</si>
  <si>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</si>
  <si>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</si>
  <si>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</si>
  <si>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</si>
  <si>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</si>
  <si>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</si>
  <si>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</si>
  <si>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</si>
  <si>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</si>
  <si>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</si>
  <si>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</si>
  <si>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</si>
  <si>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</si>
  <si>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</si>
  <si>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</si>
  <si>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</si>
  <si>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</si>
  <si>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</si>
  <si>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</si>
  <si>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</si>
  <si>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</si>
  <si>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</si>
  <si>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</si>
  <si>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</si>
  <si>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</si>
  <si>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</si>
  <si>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</si>
  <si>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</si>
  <si>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</si>
  <si>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</si>
  <si>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</si>
  <si>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</si>
  <si>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</si>
  <si>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</si>
  <si>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</si>
  <si>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</si>
  <si>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</si>
  <si>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</si>
  <si>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</si>
  <si>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</si>
  <si>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</si>
  <si>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</si>
  <si>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</si>
  <si>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</si>
  <si>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</si>
  <si>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</si>
  <si>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</si>
  <si>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</si>
  <si>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</si>
  <si>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</si>
  <si>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</si>
  <si>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</si>
  <si>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</si>
  <si>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</si>
  <si>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</si>
  <si>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</si>
  <si>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</si>
  <si>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</si>
  <si>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</si>
  <si>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</si>
  <si>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</si>
  <si>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</si>
  <si>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</si>
  <si>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</si>
  <si>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</si>
  <si>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</si>
  <si>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</si>
  <si>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</si>
  <si>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</si>
  <si>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</si>
  <si>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</si>
  <si>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</si>
  <si>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</si>
  <si>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</si>
  <si>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</si>
  <si>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</si>
  <si>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</si>
  <si>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</si>
  <si>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</si>
  <si>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</si>
  <si>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</si>
  <si>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</si>
  <si>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</si>
  <si>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</si>
  <si>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</si>
  <si>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</si>
  <si>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</si>
  <si>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</si>
  <si>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</si>
  <si>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</si>
  <si>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</si>
  <si>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</si>
  <si>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</si>
  <si>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</si>
  <si>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</si>
  <si>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</si>
  <si>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</si>
  <si>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</si>
  <si>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</si>
  <si>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</si>
  <si>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</si>
  <si>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</si>
  <si>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</si>
  <si>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</si>
  <si>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</si>
  <si>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</si>
  <si>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</si>
  <si>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</si>
  <si>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</si>
  <si>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</si>
  <si>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</si>
  <si>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</si>
  <si>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</si>
  <si>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</si>
  <si>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</si>
  <si>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</si>
  <si>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</si>
  <si>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</si>
  <si>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</si>
  <si>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</si>
  <si>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</si>
  <si>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</si>
  <si>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</si>
  <si>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</si>
  <si>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</si>
  <si>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</si>
  <si>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</si>
  <si>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</si>
  <si>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</si>
  <si>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</si>
  <si>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</si>
  <si>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</si>
  <si>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</si>
  <si>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</si>
  <si>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</si>
  <si>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</si>
  <si>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</si>
  <si>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</si>
  <si>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</si>
  <si>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</si>
  <si>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</si>
  <si>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</si>
  <si>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</si>
  <si>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</si>
  <si>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</si>
  <si>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</si>
  <si>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</si>
  <si>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</si>
  <si>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</si>
  <si>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</si>
  <si>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</si>
  <si>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</si>
  <si>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</si>
  <si>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</si>
  <si>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</si>
  <si>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</si>
  <si>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</si>
  <si>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</si>
  <si>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</si>
  <si>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</si>
  <si>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</si>
  <si>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</si>
  <si>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</si>
  <si>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</si>
  <si>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</si>
  <si>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</si>
  <si>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</si>
  <si>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</si>
  <si>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</si>
  <si>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</si>
  <si>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</si>
  <si>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</si>
  <si>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</si>
  <si>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</si>
  <si>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</si>
  <si>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</si>
  <si>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</si>
  <si>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</si>
  <si>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</si>
  <si>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</si>
  <si>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</si>
  <si>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</si>
  <si>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</si>
  <si>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</si>
  <si>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</si>
  <si>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</si>
  <si>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</si>
  <si>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</si>
  <si>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</si>
  <si>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</si>
  <si>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</si>
  <si>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</si>
  <si>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</si>
  <si>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</si>
  <si>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</si>
  <si>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</si>
  <si>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</si>
  <si>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</si>
  <si>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</si>
  <si>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</si>
  <si>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</si>
  <si>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</si>
  <si>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</si>
  <si>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</si>
  <si>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</si>
  <si>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</si>
  <si>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</si>
  <si>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</si>
  <si>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</si>
  <si>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</si>
  <si>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</si>
  <si>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</si>
  <si>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</si>
  <si>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</si>
  <si>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</si>
  <si>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</si>
  <si>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</si>
  <si>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</si>
  <si>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</si>
  <si>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</si>
  <si>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</si>
  <si>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</si>
  <si>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</si>
  <si>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</si>
  <si>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</si>
  <si>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</si>
  <si>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</si>
  <si>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</si>
  <si>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</si>
  <si>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</si>
  <si>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</si>
  <si>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</si>
  <si>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</si>
  <si>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</si>
  <si>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</si>
  <si>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</si>
  <si>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</si>
  <si>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</si>
  <si>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</si>
  <si>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</si>
  <si>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</si>
  <si>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</si>
  <si>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</si>
  <si>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</si>
  <si>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</si>
  <si>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</si>
  <si>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</si>
  <si>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</si>
  <si>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</si>
  <si>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</si>
  <si>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</si>
  <si>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</si>
  <si>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</si>
  <si>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</si>
  <si>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</si>
  <si>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</si>
  <si>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</si>
  <si>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</si>
  <si>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</si>
  <si>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</si>
  <si>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</si>
  <si>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</si>
  <si>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</si>
  <si>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</si>
  <si>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</si>
  <si>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</si>
  <si>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</si>
  <si>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</si>
  <si>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</si>
  <si>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</si>
  <si>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</si>
  <si>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</si>
  <si>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</si>
  <si>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</si>
  <si>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</si>
  <si>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</si>
  <si>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</si>
  <si>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</si>
  <si>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</si>
  <si>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</si>
  <si>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</si>
  <si>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</si>
  <si>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</si>
  <si>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</si>
  <si>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</si>
  <si>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</si>
  <si>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</si>
  <si>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</si>
  <si>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</si>
  <si>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</si>
  <si>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</si>
  <si>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</si>
  <si>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</si>
  <si>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</si>
  <si>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</si>
  <si>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</si>
  <si>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</si>
  <si>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</si>
  <si>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</si>
  <si>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</si>
  <si>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</si>
  <si>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</si>
  <si>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</si>
  <si>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</si>
  <si>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</si>
  <si>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</si>
  <si>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</si>
  <si>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</si>
  <si>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</si>
  <si>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</si>
  <si>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</si>
  <si>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</si>
  <si>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</si>
  <si>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</si>
  <si>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</si>
  <si>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</si>
  <si>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</si>
  <si>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</si>
  <si>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</si>
  <si>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</si>
  <si>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</si>
  <si>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</si>
  <si>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</si>
  <si>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</si>
  <si>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</si>
  <si>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</si>
  <si>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</si>
  <si>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</si>
  <si>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</si>
  <si>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</si>
  <si>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</si>
  <si>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</si>
  <si>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</si>
  <si>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</si>
  <si>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</si>
  <si>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</si>
  <si>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</si>
  <si>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</si>
  <si>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</si>
  <si>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</si>
  <si>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</si>
  <si>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</si>
  <si>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</si>
  <si>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</si>
  <si>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</si>
  <si>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</si>
  <si>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</si>
  <si>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</si>
  <si>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</si>
  <si>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</si>
  <si>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</si>
  <si>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</si>
  <si>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</si>
  <si>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</si>
  <si>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</si>
  <si>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</si>
  <si>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</si>
  <si>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</si>
  <si>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</si>
  <si>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</si>
  <si>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</si>
  <si>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</si>
  <si>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</si>
  <si>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</si>
  <si>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</si>
  <si>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</si>
  <si>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</si>
  <si>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</si>
  <si>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</si>
  <si>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</si>
  <si>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</si>
  <si>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</si>
  <si>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</si>
  <si>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</si>
  <si>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</si>
  <si>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</si>
  <si>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</si>
  <si>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</si>
  <si>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</si>
  <si>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</si>
  <si>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</si>
  <si>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</si>
  <si>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</si>
  <si>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</si>
  <si>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</si>
  <si>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</si>
  <si>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</si>
  <si>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</si>
  <si>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</si>
  <si>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</si>
  <si>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</si>
  <si>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</si>
  <si>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</si>
  <si>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</si>
  <si>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</si>
  <si>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</si>
  <si>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</si>
  <si>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</si>
  <si>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</si>
  <si>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</si>
  <si>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</si>
  <si>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</si>
  <si>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</si>
  <si>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</si>
  <si>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</si>
  <si>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</si>
  <si>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</si>
  <si>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</si>
  <si>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</si>
  <si>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</si>
  <si>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</si>
  <si>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</si>
  <si>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</si>
  <si>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</si>
  <si>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</si>
  <si>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</si>
  <si>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</si>
  <si>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</si>
  <si>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</si>
  <si>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</si>
  <si>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</si>
  <si>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</si>
  <si>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</si>
  <si>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</si>
  <si>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</si>
  <si>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</si>
  <si>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</si>
  <si>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</si>
  <si>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</si>
  <si>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</si>
  <si>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</si>
  <si>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</si>
  <si>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</si>
  <si>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</si>
  <si>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</si>
  <si>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</si>
  <si>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</si>
  <si>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</si>
  <si>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</si>
  <si>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</si>
  <si>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</si>
  <si>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</si>
  <si>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</si>
  <si>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</si>
  <si>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</si>
  <si>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</si>
  <si>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</si>
  <si>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</si>
  <si>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</si>
  <si>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</si>
  <si>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</si>
  <si>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</si>
  <si>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</si>
  <si>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</si>
  <si>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</si>
  <si>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</si>
  <si>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</si>
  <si>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</si>
  <si>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</si>
  <si>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</si>
  <si>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</si>
  <si>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</si>
  <si>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</si>
  <si>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</si>
  <si>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</si>
  <si>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</si>
  <si>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</si>
  <si>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</si>
  <si>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</si>
  <si>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</si>
  <si>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</si>
  <si>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</si>
  <si>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</si>
  <si>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</si>
  <si>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</si>
  <si>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</si>
  <si>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</si>
  <si>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</si>
  <si>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</si>
  <si>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</si>
  <si>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</si>
  <si>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</si>
  <si>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</si>
  <si>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</si>
  <si>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</si>
  <si>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</si>
  <si>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</si>
  <si>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</si>
  <si>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</si>
  <si>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</si>
  <si>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</si>
  <si>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</si>
  <si>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</si>
  <si>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</si>
  <si>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</si>
  <si>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</si>
  <si>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</si>
  <si>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</si>
  <si>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</si>
  <si>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</si>
  <si>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</si>
  <si>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</si>
  <si>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</si>
  <si>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</si>
  <si>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</si>
  <si>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</si>
  <si>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</si>
  <si>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</si>
  <si>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</si>
  <si>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</si>
  <si>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</si>
  <si>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</si>
  <si>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</si>
  <si>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</si>
  <si>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</si>
  <si>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</si>
  <si>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</si>
  <si>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</si>
  <si>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</si>
  <si>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</si>
  <si>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</si>
  <si>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</si>
  <si>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</si>
  <si>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</si>
  <si>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</si>
  <si>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</si>
  <si>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</si>
  <si>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</si>
  <si>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</si>
  <si>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</si>
  <si>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</si>
  <si>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</si>
  <si>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</si>
  <si>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</si>
  <si>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</si>
  <si>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</si>
  <si>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</si>
  <si>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</si>
  <si>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</si>
  <si>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</si>
  <si>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</si>
  <si>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</si>
  <si>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</si>
  <si>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</si>
  <si>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</si>
  <si>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</si>
  <si>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</si>
  <si>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</si>
  <si>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</si>
  <si>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</si>
  <si>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</si>
  <si>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</si>
  <si>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</si>
  <si>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</si>
  <si>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</si>
  <si>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</si>
  <si>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</si>
  <si>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</si>
  <si>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</si>
  <si>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</si>
  <si>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</si>
  <si>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</si>
  <si>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</si>
  <si>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</si>
  <si>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</si>
  <si>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</si>
  <si>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</si>
  <si>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</si>
  <si>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</si>
  <si>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</si>
  <si>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</si>
  <si>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</si>
  <si>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</si>
  <si>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</si>
  <si>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</si>
  <si>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</si>
  <si>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</si>
  <si>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</si>
  <si>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</si>
  <si>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</si>
  <si>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</si>
  <si>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</si>
  <si>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</si>
  <si>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</si>
  <si>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</si>
  <si>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</si>
  <si>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</si>
  <si>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</si>
  <si>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</si>
  <si>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</si>
  <si>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</si>
  <si>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</si>
  <si>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</si>
  <si>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</si>
  <si>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</si>
  <si>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</si>
  <si>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</si>
  <si>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</si>
  <si>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</si>
  <si>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</si>
  <si>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</si>
  <si>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</si>
  <si>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</si>
  <si>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</si>
  <si>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</si>
  <si>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</si>
  <si>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</si>
  <si>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</si>
  <si>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</si>
  <si>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</si>
  <si>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</si>
  <si>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</si>
  <si>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</si>
  <si>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</si>
  <si>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</si>
  <si>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</si>
  <si>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</si>
  <si>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</si>
  <si>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</si>
  <si>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</si>
  <si>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</si>
  <si>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</si>
  <si>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</si>
  <si>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</si>
  <si>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</si>
  <si>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</si>
  <si>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</si>
  <si>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</si>
  <si>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</si>
  <si>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</si>
  <si>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</si>
  <si>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</si>
  <si>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</si>
  <si>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</si>
  <si>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</si>
  <si>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</si>
  <si>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</si>
  <si>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</si>
  <si>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</si>
  <si>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</si>
  <si>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</si>
  <si>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</si>
  <si>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</si>
  <si>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</si>
  <si>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</si>
  <si>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</si>
  <si>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</si>
  <si>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</si>
  <si>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</si>
  <si>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</si>
  <si>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</si>
  <si>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</si>
  <si>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</si>
  <si>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</si>
  <si>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</si>
  <si>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</si>
  <si>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</si>
  <si>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</si>
  <si>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</si>
  <si>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</si>
  <si>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</si>
  <si>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</si>
  <si>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</si>
  <si>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</si>
  <si>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</si>
  <si>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</si>
  <si>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</si>
  <si>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</si>
  <si>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</si>
  <si>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</si>
  <si>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</si>
  <si>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</si>
  <si>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</si>
  <si>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</si>
  <si>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</si>
  <si>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</si>
  <si>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</si>
  <si>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</si>
  <si>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</si>
  <si>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</si>
  <si>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</si>
  <si>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</si>
  <si>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</si>
  <si>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</si>
  <si>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</si>
  <si>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</si>
  <si>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</si>
  <si>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</si>
  <si>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</si>
  <si>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</si>
  <si>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</si>
  <si>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</si>
  <si>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</si>
  <si>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</si>
  <si>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</si>
  <si>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</si>
  <si>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</si>
  <si>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</si>
  <si>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</si>
  <si>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</si>
  <si>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</si>
  <si>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</si>
  <si>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</si>
  <si>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</si>
  <si>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</si>
  <si>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</si>
  <si>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</si>
  <si>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</si>
  <si>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</si>
  <si>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</si>
  <si>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</si>
  <si>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</si>
  <si>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</si>
  <si>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</si>
  <si>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</si>
  <si>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</si>
  <si>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</si>
  <si>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</si>
  <si>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</si>
  <si>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</si>
  <si>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</si>
  <si>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</si>
  <si>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</si>
  <si>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</si>
  <si>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</si>
  <si>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</si>
  <si>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</si>
  <si>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</si>
  <si>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</si>
  <si>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</si>
  <si>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</si>
  <si>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</si>
  <si>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</si>
  <si>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</si>
  <si>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</si>
  <si>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</si>
  <si>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</si>
  <si>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</si>
  <si>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</si>
  <si>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</si>
  <si>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</si>
  <si>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</si>
  <si>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</si>
  <si>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</si>
  <si>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</si>
  <si>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</si>
  <si>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</si>
  <si>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</si>
  <si>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</si>
  <si>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</si>
  <si>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</si>
  <si>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</si>
  <si>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</si>
  <si>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</si>
  <si>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</si>
  <si>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</si>
  <si>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</si>
  <si>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</si>
  <si>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</si>
  <si>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</si>
  <si>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</si>
  <si>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</si>
  <si>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</si>
  <si>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</si>
  <si>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</si>
  <si>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</si>
  <si>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</si>
  <si>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</si>
  <si>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</si>
  <si>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</si>
  <si>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</si>
  <si>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</si>
  <si>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</si>
  <si>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</si>
  <si>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</si>
  <si>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</si>
  <si>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</si>
  <si>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</si>
  <si>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</si>
  <si>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</si>
  <si>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</si>
  <si>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</si>
  <si>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</si>
  <si>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</si>
  <si>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</si>
  <si>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</si>
  <si>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</si>
  <si>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</si>
  <si>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</si>
  <si>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</si>
  <si>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</si>
  <si>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</si>
  <si>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</si>
  <si>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</si>
  <si>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</si>
  <si>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</si>
  <si>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</si>
  <si>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</si>
  <si>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</si>
  <si>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</si>
  <si>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</si>
  <si>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</si>
  <si>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</si>
  <si>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</si>
  <si>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</si>
  <si>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</si>
  <si>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</si>
  <si>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</si>
  <si>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</si>
  <si>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</si>
  <si>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</si>
  <si>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</si>
  <si>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</si>
  <si>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</si>
  <si>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</si>
  <si>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</si>
  <si>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</si>
  <si>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</si>
  <si>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</si>
  <si>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</si>
  <si>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</si>
  <si>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</si>
  <si>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</si>
  <si>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</si>
  <si>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</si>
  <si>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</si>
  <si>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</si>
  <si>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</si>
  <si>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</si>
  <si>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</si>
  <si>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</si>
  <si>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</si>
  <si>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</si>
  <si>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</si>
  <si>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</si>
  <si>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</si>
  <si>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</si>
  <si>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</si>
  <si>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</si>
  <si>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</si>
  <si>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</si>
  <si>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</si>
  <si>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</si>
  <si>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</si>
  <si>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</si>
  <si>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</si>
  <si>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</si>
  <si>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</si>
  <si>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</si>
  <si>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</si>
  <si>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</si>
  <si>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</si>
  <si>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</si>
  <si>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</si>
  <si>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</si>
  <si>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</si>
  <si>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</si>
  <si>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</si>
  <si>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</si>
  <si>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</si>
  <si>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</si>
  <si>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</si>
  <si>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</si>
  <si>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</si>
  <si>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</si>
  <si>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</si>
  <si>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</si>
  <si>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</si>
  <si>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</si>
  <si>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</si>
  <si>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</si>
  <si>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</si>
  <si>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</si>
  <si>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</si>
  <si>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</si>
  <si>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</si>
  <si>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</si>
  <si>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</si>
  <si>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</si>
  <si>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</si>
  <si>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</si>
  <si>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</si>
  <si>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</si>
  <si>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</si>
  <si>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</si>
  <si>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</si>
  <si>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</si>
  <si>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</si>
  <si>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</si>
  <si>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</si>
  <si>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</si>
  <si>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</si>
  <si>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</si>
  <si>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</si>
  <si>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</si>
  <si>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</si>
  <si>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</si>
  <si>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</si>
  <si>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</si>
  <si>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</si>
  <si>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</si>
  <si>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</si>
  <si>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</si>
  <si>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</si>
  <si>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</si>
  <si>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</si>
  <si>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</si>
  <si>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</si>
  <si>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</si>
  <si>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</si>
  <si>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</si>
  <si>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</si>
  <si>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</si>
  <si>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</si>
  <si>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</si>
  <si>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</si>
  <si>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</si>
  <si>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</si>
  <si>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</si>
  <si>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</si>
  <si>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</si>
  <si>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</si>
  <si>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</si>
  <si>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</si>
  <si>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</si>
  <si>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</si>
  <si>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</si>
  <si>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</si>
  <si>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</si>
  <si>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</si>
  <si>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</si>
  <si>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</si>
  <si>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</si>
  <si>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</si>
  <si>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</si>
  <si>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</si>
  <si>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</si>
  <si>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</si>
  <si>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</si>
  <si>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</si>
  <si>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</si>
  <si>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</si>
  <si>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</si>
  <si>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</si>
  <si>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</si>
  <si>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</si>
  <si>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</si>
  <si>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</si>
  <si>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</si>
  <si>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</si>
  <si>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</si>
  <si>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</si>
  <si>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</si>
  <si>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</si>
  <si>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</si>
  <si>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</si>
  <si>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</si>
  <si>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</si>
  <si>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</si>
  <si>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</si>
  <si>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</si>
  <si>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</si>
  <si>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</si>
  <si>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</si>
  <si>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</si>
  <si>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</si>
  <si>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</si>
  <si>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</si>
  <si>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</si>
  <si>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</si>
  <si>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</si>
  <si>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</si>
  <si>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</si>
  <si>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</si>
  <si>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</si>
  <si>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</si>
  <si>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</si>
  <si>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</si>
  <si>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</si>
  <si>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</si>
  <si>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</si>
  <si>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</si>
  <si>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</si>
  <si>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</si>
  <si>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</si>
  <si>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</si>
  <si>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</si>
  <si>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</si>
  <si>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</si>
  <si>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</si>
  <si>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</si>
  <si>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</si>
  <si>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</si>
  <si>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</si>
  <si>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</si>
  <si>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</si>
  <si>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</si>
  <si>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</si>
  <si>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</si>
  <si>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</si>
  <si>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</si>
  <si>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</si>
  <si>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</si>
  <si>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</si>
  <si>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</si>
  <si>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</si>
  <si>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</si>
  <si>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</si>
  <si>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</si>
  <si>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</si>
  <si>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</si>
  <si>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</si>
  <si>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</si>
  <si>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</si>
  <si>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</si>
  <si>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</si>
  <si>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</si>
  <si>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</si>
  <si>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</si>
  <si>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</si>
  <si>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</si>
  <si>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</si>
  <si>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</si>
  <si>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</si>
  <si>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</si>
  <si>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</si>
  <si>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</si>
  <si>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</si>
  <si>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</si>
  <si>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</si>
  <si>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</si>
  <si>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</si>
  <si>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</si>
  <si>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</si>
  <si>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</si>
  <si>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</si>
  <si>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</si>
  <si>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</si>
  <si>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</si>
  <si>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</si>
  <si>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</si>
  <si>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</si>
  <si>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</si>
  <si>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</si>
  <si>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</si>
  <si>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</si>
  <si>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</si>
  <si>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</si>
  <si>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</si>
  <si>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</si>
  <si>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</si>
  <si>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</si>
  <si>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</si>
  <si>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</si>
  <si>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</si>
  <si>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</si>
  <si>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</si>
  <si>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</si>
  <si>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</si>
  <si>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</si>
  <si>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</si>
  <si>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</si>
  <si>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</si>
  <si>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</si>
  <si>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</si>
  <si>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</si>
  <si>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</si>
  <si>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</si>
  <si>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</si>
  <si>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</si>
  <si>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</si>
  <si>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</si>
  <si>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</si>
  <si>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</si>
  <si>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</si>
  <si>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</si>
  <si>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</si>
  <si>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</si>
  <si>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</si>
  <si>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</si>
  <si>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</si>
  <si>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</si>
  <si>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</si>
  <si>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</si>
  <si>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</si>
  <si>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</si>
  <si>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</si>
  <si>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</si>
  <si>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</si>
  <si>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</si>
  <si>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</si>
  <si>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</si>
  <si>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</si>
  <si>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</si>
  <si>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</si>
  <si>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</si>
  <si>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</si>
  <si>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</si>
  <si>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</si>
  <si>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</si>
  <si>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</si>
  <si>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</si>
  <si>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</si>
  <si>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</si>
  <si>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</si>
  <si>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</si>
  <si>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</si>
  <si>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</si>
  <si>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</si>
  <si>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</si>
  <si>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</si>
  <si>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</si>
  <si>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</si>
  <si>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</si>
  <si>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</si>
  <si>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</si>
  <si>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</si>
  <si>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</si>
  <si>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</si>
  <si>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</si>
  <si>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</si>
  <si>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</si>
  <si>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</si>
  <si>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</si>
  <si>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</si>
  <si>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</si>
  <si>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</si>
  <si>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</si>
  <si>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</si>
  <si>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</si>
  <si>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</si>
  <si>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</si>
  <si>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</si>
  <si>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</si>
  <si>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</si>
  <si>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</si>
  <si>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</si>
  <si>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</si>
  <si>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</si>
  <si>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</si>
  <si>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</si>
  <si>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</si>
  <si>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</si>
  <si>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</si>
  <si>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</si>
  <si>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</si>
  <si>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</si>
  <si>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</si>
  <si>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</si>
  <si>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</si>
  <si>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</si>
  <si>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</si>
  <si>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</si>
  <si>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</si>
  <si>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</si>
  <si>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</si>
  <si>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</si>
  <si>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</si>
  <si>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</si>
  <si>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</si>
  <si>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</si>
  <si>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</si>
  <si>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</si>
  <si>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</si>
  <si>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</si>
  <si>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</si>
  <si>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</si>
  <si>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</si>
  <si>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</si>
  <si>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</si>
  <si>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</si>
  <si>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</si>
  <si>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</si>
  <si>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</si>
  <si>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</si>
  <si>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</si>
  <si>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</si>
  <si>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</si>
  <si>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</si>
  <si>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</si>
  <si>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</si>
  <si>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</si>
  <si>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</si>
  <si>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</si>
  <si>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</si>
  <si>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</si>
  <si>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</si>
  <si>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</si>
  <si>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</si>
  <si>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</si>
  <si>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</si>
  <si>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</si>
  <si>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</si>
  <si>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</si>
  <si>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</si>
  <si>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</si>
  <si>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</si>
  <si>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</si>
  <si>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</si>
  <si>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</si>
  <si>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</si>
  <si>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</si>
  <si>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</si>
  <si>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</si>
  <si>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</si>
  <si>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</si>
  <si>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</si>
  <si>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</si>
  <si>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</si>
  <si>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</si>
  <si>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</si>
  <si>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</si>
  <si>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</si>
  <si>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</si>
  <si>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</si>
  <si>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</si>
  <si>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</si>
  <si>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</si>
  <si>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</si>
  <si>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</si>
  <si>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</si>
  <si>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</si>
  <si>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</si>
  <si>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</si>
  <si>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</si>
  <si>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</si>
  <si>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</si>
  <si>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</si>
  <si>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</si>
  <si>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</si>
  <si>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</si>
  <si>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</si>
  <si>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</si>
  <si>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</si>
  <si>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</si>
  <si>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</si>
  <si>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</si>
  <si>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</si>
  <si>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</si>
  <si>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</si>
  <si>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</si>
  <si>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</si>
  <si>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</si>
  <si>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</si>
  <si>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</si>
  <si>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</si>
  <si>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</si>
  <si>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</si>
  <si>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</si>
  <si>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</si>
  <si>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</si>
  <si>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</si>
  <si>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</si>
  <si>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</si>
  <si>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</si>
  <si>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</si>
  <si>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</si>
  <si>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</si>
  <si>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</si>
  <si>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</si>
  <si>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</si>
  <si>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</si>
  <si>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</si>
  <si>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</si>
  <si>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</si>
  <si>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</si>
  <si>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</si>
  <si>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</si>
  <si>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</si>
  <si>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</si>
  <si>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</si>
  <si>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</si>
  <si>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</si>
  <si>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</si>
  <si>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</si>
  <si>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</si>
  <si>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</si>
  <si>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</si>
  <si>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</si>
  <si>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</si>
  <si>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</si>
  <si>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</si>
  <si>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</si>
  <si>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</si>
  <si>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</si>
  <si>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</si>
  <si>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</si>
  <si>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</si>
  <si>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</si>
  <si>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</si>
  <si>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</si>
  <si>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</si>
  <si>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</si>
  <si>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</si>
  <si>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</si>
  <si>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</si>
  <si>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</si>
  <si>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</si>
  <si>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</si>
  <si>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</si>
  <si>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</si>
  <si>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</si>
  <si>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</si>
  <si>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</si>
  <si>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</si>
  <si>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</si>
  <si>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</si>
  <si>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</si>
  <si>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</si>
  <si>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</si>
  <si>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</si>
  <si>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</si>
  <si>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</si>
  <si>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</si>
  <si>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</si>
  <si>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</si>
  <si>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</si>
  <si>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</si>
  <si>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</si>
  <si>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</si>
  <si>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</si>
  <si>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</si>
  <si>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</si>
  <si>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</si>
  <si>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</si>
  <si>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</si>
  <si>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</si>
  <si>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</si>
  <si>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</si>
  <si>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</si>
  <si>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</si>
  <si>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</si>
  <si>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</si>
  <si>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</si>
  <si>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</si>
  <si>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</si>
  <si>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</si>
  <si>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</si>
  <si>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</si>
  <si>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</si>
  <si>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</si>
  <si>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</si>
  <si>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</si>
  <si>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</si>
  <si>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</si>
  <si>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</si>
  <si>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</si>
  <si>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</si>
  <si>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</si>
  <si>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</si>
  <si>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</si>
  <si>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</si>
  <si>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</si>
  <si>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</si>
  <si>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</si>
  <si>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</si>
  <si>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</si>
  <si>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</si>
  <si>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</si>
  <si>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</si>
  <si>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</si>
  <si>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</si>
  <si>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</si>
  <si>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</si>
  <si>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</si>
  <si>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</si>
  <si>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</si>
  <si>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</si>
  <si>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</si>
  <si>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</si>
  <si>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</si>
  <si>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</si>
  <si>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</si>
  <si>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</si>
  <si>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</si>
  <si>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</si>
  <si>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</si>
  <si>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</si>
  <si>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</si>
  <si>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</si>
  <si>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</si>
  <si>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</si>
  <si>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</si>
  <si>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</si>
  <si>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</si>
  <si>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</si>
  <si>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</si>
  <si>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</si>
  <si>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</si>
  <si>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</si>
  <si>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</si>
  <si>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</si>
  <si>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</si>
  <si>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</si>
  <si>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</si>
  <si>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</si>
  <si>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</si>
  <si>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</si>
  <si>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</si>
  <si>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</si>
  <si>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</si>
  <si>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</si>
  <si>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</si>
  <si>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</si>
  <si>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</si>
  <si>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</si>
  <si>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</si>
  <si>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</si>
  <si>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</si>
  <si>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</si>
  <si>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</si>
  <si>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</si>
  <si>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</si>
  <si>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</si>
  <si>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</si>
  <si>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</si>
  <si>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</si>
  <si>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</si>
  <si>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</si>
  <si>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</si>
  <si>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</si>
  <si>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</si>
  <si>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</si>
  <si>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</si>
  <si>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</si>
  <si>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</si>
  <si>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</si>
  <si>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</si>
  <si>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</si>
  <si>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</si>
  <si>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</si>
  <si>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</si>
  <si>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</si>
  <si>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</si>
  <si>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</si>
  <si>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</si>
  <si>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</si>
  <si>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</si>
  <si>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</si>
  <si>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</si>
  <si>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</si>
  <si>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</si>
  <si>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</si>
  <si>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</si>
  <si>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</si>
  <si>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</si>
  <si>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</si>
  <si>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</si>
  <si>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</si>
  <si>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</si>
  <si>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</si>
  <si>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</si>
  <si>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</si>
  <si>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</si>
  <si>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</si>
  <si>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</si>
  <si>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</si>
  <si>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</si>
  <si>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</si>
  <si>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</si>
  <si>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</si>
  <si>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</si>
  <si>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</si>
  <si>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124-2025</t>
  </si>
  <si>
    <t>125-2025</t>
  </si>
  <si>
    <t>127-2025</t>
  </si>
  <si>
    <t>128-2025</t>
  </si>
  <si>
    <t>129-2025</t>
  </si>
  <si>
    <t>130-2025</t>
  </si>
  <si>
    <t>131-2025</t>
  </si>
  <si>
    <t>132-2025</t>
  </si>
  <si>
    <t>133-2025</t>
  </si>
  <si>
    <t>134-2025</t>
  </si>
  <si>
    <t>135-2025</t>
  </si>
  <si>
    <t>136-2025</t>
  </si>
  <si>
    <t>137-2025</t>
  </si>
  <si>
    <t>138-2025</t>
  </si>
  <si>
    <t>139-2025</t>
  </si>
  <si>
    <t>140-2025</t>
  </si>
  <si>
    <t>141-2025</t>
  </si>
  <si>
    <t>142-2025</t>
  </si>
  <si>
    <t>144-2025</t>
  </si>
  <si>
    <t>145-2025</t>
  </si>
  <si>
    <t>146-2025</t>
  </si>
  <si>
    <t>147-2025</t>
  </si>
  <si>
    <t>148-2025</t>
  </si>
  <si>
    <t>149-2025</t>
  </si>
  <si>
    <t>150-2025</t>
  </si>
  <si>
    <t>151-2025</t>
  </si>
  <si>
    <t>152-2025</t>
  </si>
  <si>
    <t>153-2025</t>
  </si>
  <si>
    <t>154-2025</t>
  </si>
  <si>
    <t>155-2025</t>
  </si>
  <si>
    <t>156-2025</t>
  </si>
  <si>
    <t>157-2025</t>
  </si>
  <si>
    <t>158-2025</t>
  </si>
  <si>
    <t>159-2025</t>
  </si>
  <si>
    <t>160-2025</t>
  </si>
  <si>
    <t>161-2025</t>
  </si>
  <si>
    <t>162-2025</t>
  </si>
  <si>
    <t>163-2025</t>
  </si>
  <si>
    <t>164-2025</t>
  </si>
  <si>
    <t>165-2025</t>
  </si>
  <si>
    <t>166-2025</t>
  </si>
  <si>
    <t>167-2025</t>
  </si>
  <si>
    <t>168-2025</t>
  </si>
  <si>
    <t>169-2025</t>
  </si>
  <si>
    <t>170-2025</t>
  </si>
  <si>
    <t>171-2025</t>
  </si>
  <si>
    <t>172-2025</t>
  </si>
  <si>
    <t>173-2025</t>
  </si>
  <si>
    <t>174-2025</t>
  </si>
  <si>
    <t>175-2025</t>
  </si>
  <si>
    <t>176-2025</t>
  </si>
  <si>
    <t>178-2025</t>
  </si>
  <si>
    <t>ARIOSTO ARDILA SILVA</t>
  </si>
  <si>
    <t>RECTOR</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</si>
  <si>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</si>
  <si>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</si>
  <si>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</si>
  <si>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</si>
  <si>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</si>
  <si>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</si>
  <si>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</si>
  <si>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</si>
  <si>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</si>
  <si>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</si>
  <si>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</si>
  <si>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</si>
  <si>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</si>
  <si>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</si>
  <si>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</si>
  <si>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</si>
  <si>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</si>
  <si>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</si>
  <si>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</si>
  <si>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</si>
  <si>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</si>
  <si>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</si>
  <si>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</si>
  <si>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</si>
  <si>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</si>
  <si>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</si>
  <si>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</si>
  <si>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</si>
  <si>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</si>
  <si>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</si>
  <si>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</si>
  <si>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</si>
  <si>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</si>
  <si>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</si>
  <si>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</si>
  <si>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</si>
  <si>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</si>
  <si>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</si>
  <si>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</si>
  <si>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</si>
  <si>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</si>
  <si>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</si>
  <si>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</si>
  <si>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</si>
  <si>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</si>
  <si>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</si>
  <si>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</si>
  <si>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</si>
  <si>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</si>
  <si>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</si>
  <si>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</si>
  <si>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PRESTACION DE SERVICIOS COMO APOYO A LA GESTION, PARA DESARROLLAR ACTIVIDADES COMO LABORATORISTA INSTRUCTOR EN EL LABORATORIO DE QUIMICA, FISICA Y BIOLOGIA EN LA UP KENNEDY EN EL TINTAL, DEL AREA DTALLERES Y LABORATORIOS DE LA ETITC.</t>
  </si>
  <si>
    <t>PRESTACIÓN DE SERVICIOS COMO APOYO A LA GESTIÓN PARA DESARROLLAR ACTIVIDADES COMO LABORATORISTA-INSTRUCTOR EN TALLER QUIMICA, FISICA Y BIOLOGIA EN LA UP KENNEDY EN EL TINTAL QUE HACE PARTE DEL ÁREA DE TALLERES Y LABORATORIOS DE LA ETITC.</t>
  </si>
  <si>
    <t>PRESTACIÓN DE SERVICIOS COMO PROFESIONAL INSTRUCTOR CON ENFASIS EN LA GESTIÓN DEPORTIVA EN LA MODALIDAD DE FUTSAL PARA EL AREA DE BIENESTAR UNIVERSITARIO APOYANDO PROYECTOS ESTABLECIDOS DE LA ESCUELA TECNOLÓGICA INSTITUTO TÉCNICO CENTRAL</t>
  </si>
  <si>
    <t>PRESTACIÓN DE SERVICIOS COMO APOYO A LA GESTIÓN PARA DESARROLLAR ACTIVIDADES COMO LABORATORISTA-INSTRUCTOR EN EL LABORATORIO DE INDUSTRIAS 4.0. DEL ÁREA DE TALLERES Y LABORATORIOS DE LA ESCUELA TECNOLÓGICA INSTITUTO TÉCNICO CENTRAL</t>
  </si>
  <si>
    <t>PRESTACIÓN DE SERVICIOS COMO APOYO A LA GESTIÓN PARA DESARROLLAR ACTIVIDADES COMO LABORATORISTA-INSTRUCTOR EN EL TALLER DE INTELI-GENCIA ARTIFICIAL Y CIENCIA DE DATOS EN LA UP KENNEDY EN EL TINTAL DEL ÁREA DE TALLERES Y LABORATORIOS DE LA ESCUELA TEC</t>
  </si>
  <si>
    <t>PRESTACIÓN DE SERVICIOS COMO APOYO A LA GESTIÓN PARA DESARROLLAR LAS ACTIVIDADES DE ADECUACIÓN DE SISTEMAS ELÉCTRICOS NORMALIZADOS Y ESPECIALES, MANTENIMIENTO AL SISTEMA DE ILUMINACION, APANTALLAMIENTO Y MOTOGENERADORES Y EL MANTENIMIENTO PREVENTIVO</t>
  </si>
  <si>
    <t>PRESTACIÓN DE SERVICIOS COMO APOYO A LA GESTIÓN PARA DESARROLLAR LAS ACTIVIDADES DE ADECUACIÓN DE SISTEMAS ELÉCTRICOS NORMALIZADOS Y ESPECIALES, MANTENIMIENTO PREVENTIVO DE EQUIPOS E IMPLEMENTACIÓN DE SISTEMAS DE AUTOMATIZACIÓN DE EQUIPOS DEL AREA DE</t>
  </si>
  <si>
    <t>PRESTACION DE SERVICIOS PROFESIONALES CON AUTONOMIA TECNICA Y ADMINISTRATIVA PARA LIDERAR LAS ACTIVIDADES RELACIONADAS CON EL MANTENIMIENTO DEL SISTEMA DE GESTIÓN AMBIENTAL EN LA ESCUELA TECNOLOGICA INSTITUTO TECNICO CENTRAL Y SUS SEDES</t>
  </si>
  <si>
    <t>PRESTACIÓN DE SERVICIOS PROFESIONALES CON AUTONOMÍA TÉCNICA Y ADMINISTRATIVA PARA LIDERAR LAS ACTIVIDADES RELACIONADAS CON LA IMPLEMENTACIÓN MANTENIMIENTO Y MEJORA DEL SISTEMA DE GESTIÓN DE LA CALIDAD EN LA ESCUELA TECNOLÓGICA INSTITUTO TÉCNICO CENTR</t>
  </si>
  <si>
    <t>PRESTACION DE SERVICIOS PROFESIONALES CON AUTONOMÍA TÉCNICA Y ADMINISTRATIVA PARA LA GESTIÓN ADMINISTRATIVA, ACADÉMICA Y OPERATIVA DE LOS CONVENIOS NACIONALES E INTERNACIONALES QUE DESARROLLA LA OFICINA DE RELACIONES INTERINSTITUCIONALES E INTERNACIO</t>
  </si>
  <si>
    <t>PRESTACION DE SERVICIOS PROFESIONALES PARA LA GESTIÓN DEL GITEPS DESARROLLANDO ACCIONES DIRIGIDAS A LA PROYECCIÓN SOCIAL COMO MISIÓN SUSTANTIVA DE LA INSTITUCIÓN A TRAVES DE ARTICULACIÓN DE LA COMUNIDAD CON LA INSTITUCIÓN.</t>
  </si>
  <si>
    <t>PRESTACIÓN DE SERVICIOS PROFESIONALES PARA APOYAR LAS ACTIVIDADES DE VISIBILIDAD, ESTRATEGIAS DE COMUNICACIÓN, ORGANIZACIÓN DE EVENTOS, MARKETING Y APOYO EN LA ELABORACIÓN DE DOCUMENTOS E INFORMES PARA LA ACREDITACIÓN INSTITUCIONAL, COLABORACIÓN EN L</t>
  </si>
  <si>
    <t>PRESTACIÓN DE SERVICIOS PROFESIONALES A LA OFICINA ASESORA DE PLANEACIÓN PARA EJECUTAR ACTIVIDADES DE ADMINISTRACIÓN, MONITOREO, OPTIMIZACIÓN, DOCUMENTACIÓN PARA GARANTIZAR EL CUMPLIMIENTO NORMATIVO MIPG HACIA LA GESTION CON VALORES PARA RESULTADOS D</t>
  </si>
  <si>
    <t>PRESTACIÓN DE SERVICIOS PROFESIONALES COMO PSICOLOGA PARA LA GESTIÓN DE BIENESTAR UNIVERSITARIO EN LA ATENCIÓN DE LOS ESTUDIANTES DE LOS PROGRAMAS DE EDUCACIÓN SUPERIOR DE LA ETITC Y TODAS SUS SEDES.</t>
  </si>
  <si>
    <t>PRESTACIÓN DE SERVICIOS PROFESIONALES PARA LA ATENCIÓN PSICOLÓGICA EN LOS PROGRAMAS DE EDUCACIÓN SUPERIOR EN SEDE CENTRO Y SEDE TINTAL DE LA ESCUELA TECNOLÓGICA INSTITUTO TÉCNICO CENTRAL.</t>
  </si>
  <si>
    <t>PRESTACIÓN DE SERVICIOS PROFESIONALES A LA OFICINA ASESORA DE PLANEACIÓN PARA EFECTUAR LA FORMULACIÓN Y SEGUIMIENTO DE LA PLANEACIÓN ESTRATÉGICA DE LA ENTIDAD, APOYAR LA FORMULACIÓN DEL PLAN DE DESARROLLO INSTITUCIONAL 2025-2032, Y CONTRIBUIR EN LOS</t>
  </si>
  <si>
    <t>PRESTACIÓN DE SERVICIOS COMO APOYO A LA GESTIÓN PARA DESARROLLAR ACTIVIDADES COMO LABORATORISTA-INSTRUCTOR EN EL TALLER DE INTELIGENCIA ARTIFICIAL Y CIENCIA DE DATOS EN LA UP KENNEDY EN EL TINTAL DEL ÁREA DE TALLERES Y LABORATORIOS DE LA ESCUELATECNO</t>
  </si>
  <si>
    <t>PRESTACIÓN DE SERVICIOS COMO APOYO A LA GESTIÓN PARA DESARROLLAR ACTIVIDADES COMO LABORATORISTA-INSTRUCTOR PARA EL LABORATORIO DE TRATAMIENTOS TERMICOS DEL ÁREA DE TALLERES Y LABORATORIOS DE LA ETITC.</t>
  </si>
  <si>
    <t>PRESTACIÓN DE SERVICIOS COMO APOYO A LA GESTIÓN PARA DESARROLLAR ACTIVIDADES COMO LABORATORISTA-INSTRUCTOR PARA EL LABORATORIO DE DOMÓTICA, INMÓTICA Y CONTROL INDUSTRIAL DEL ÁREA DE TALLERES Y LABORATORIOS DE LA ESCUELA TECNOLÓGICA INSTITUTO TÉCNICO</t>
  </si>
  <si>
    <t>PRESTACION DE SERVICIOS DE APOYO A LA GESTION PARA REALIZAR ACTIVIDADESEN LOS PROCESOS OPERATIVOS, ASISTENCIALES, TÉCNICOS MEDIANTE LOS SERVICIOS OFRECIDOS POR EL CENTRO DE BIBLIOTECA Y RECURSOS EDUCATIVOS DE LA ETITC.</t>
  </si>
  <si>
    <t>PRESTACIÓN DE SERVICIOS DE APOYO A LA GESTIÓN PARA LA RECTORÍA Y EL ÁREA DE COMUNICACIONES DE LA ETITC CON EL FIN DE REALIZAR LA OPERACIÓN DE LA EMISORA WEB DE LA ETITC</t>
  </si>
  <si>
    <t>PRESTACIÓN DE SERVICIOS DE APOYO A LA GESTIÓN, AUNANDO ESFUERZOS PARA LA EJECUCIÓN DE ACTIVIDADES OPERATIVAS, LOGÍSTICAS Y ASISTENCIALES PARA LA REALIZACIÓN DE LOS EVENTOS INSTITUCIONALES PROGRAMADOS POR LA ESCUELA TECNOLOGICA INSTITUTO TECNICO CENTR</t>
  </si>
  <si>
    <t>PRESTACIÓN DE SERVICIOS COMO APOYO A LA GESTIÓN PARA DESARROLLAR ACTIVIDADES COMO SOPORTE E INSTRUCTOR PARA LAS SALAS DE SISTEMAS DEL ÁREA DE TALLERES Y LABORATORIOS DE LA ETITC UP KENNEDY SEDE TINTAL</t>
  </si>
  <si>
    <t>PRESTACIÓN DE SERVICIOS COMO APOYO A LA GESTIÓN PARA DESARROLLAR ACTIVIDADES COMO LABORATORISTA-INSTRUCTOR EN EL LABORATORIO DE INSTALACIONES ELÉCTRICAS EN BAJA TENSIÓN Y CALIDAD DE ENERGÍA DEL ÁREA DE TALLERES Y LABORATORIOS DE LA ETITC.</t>
  </si>
  <si>
    <t>PRESTACIÓN DE SERVICIOS COMO APOYO A LA GESTIÓN PARA DESARROLLAR ACTIVIDADES COMO LABORATORISTA-INSTRUCTOR EN EL LABORATORIO DE ENERGÍAS RENOVABLES EN LA UP KENNEDY EN EL TINTAL DEL ÁREA DE TALLERES Y LABORATORIOS DE LA ESCUELA TECNOLÓGICA INSTITUTO</t>
  </si>
  <si>
    <t>PRESTACIÓN DE SERVICIOS COMO APOYO A LA GESTIÓN PARA DESARROLLAR ACTIVIDADES COMO LABORATORISTA-INSTRUCTOR EN EL TALLER DE ELECTRONICA Y ELECTRICIDAD EN LA UP KENNEDY EN EL TINTAL DEL ÁREA DE TALLERES Y LABORATORIOS DE LA ESCUELA TECNOLÓGICA INSTITUT</t>
  </si>
  <si>
    <t>PRESTACIÓN DE SERVICIOS PROFESIONALES COMO INSTRUCTOR EN MATEMÁTICAS PARA EL DISEÑO, EVALUACIÓN, VALORACIÓN, ANÁLISIS Y APLICACIÓN DE ESTRATEGIAS PARA EL FORTALECIMIENTO DE PROCESOS DE APRENDIZAJE, COGNITIVOS E INCLUSIÓN EDUCATIVA EN LA ESCUELA TECNO</t>
  </si>
  <si>
    <t>PRESTACIÓN DE SERVICIOS PROF. COMO EDUCADORA ESPECIAL PARA EL ACOMPAÑAMIENTO, DISEÑO, VALORACIÓN ANÁLISIS Y APLICACIÓN DE ESTRATEGIAS PARA EL FORTALECIMIENTO DE LA EDUCACIÓN INCLUSIVA EN LA ETITC.</t>
  </si>
  <si>
    <t>PRESTACIÓN DE SERVICIOS COMO APOYO A LA GESTIÓN PARA DESARROLLAR ACTIVIDADES COMO LABORATORISTA-INSTRUCTOR PARA LAS SALAS DE SISTEMAS DEL ÁREA DE TALLERES Y LABORATORIOS DE LA ESCUELA TECNOLÓGICA INSTITUTO TÉCNICO CENTRAL.</t>
  </si>
  <si>
    <t>PRESTACIÓN DE SERVICIO DE APOYO A LA GESTIÓN DE BIENESTAR UNIVERSITARIO DE LAS UNIVERSIDADES PÚBLICAS EN KENNEDY (UPK) EN LA ATENCIÓN DE ENFERMERÍA EN LOS PROGRAMAS DE EDUCACIÓN SUPERIOR.</t>
  </si>
  <si>
    <t>PRESTACIÓN DE SERVICIOS COMO APOYO LA GESTIÓN PARA DESARROLLAR ACTIVIDADES COMO LABORATORISTA-INSTRUCTOR PARA EL LABORATORIO DE AUTOMATIZACIÓN, DEL ÁREA DE TALLERES Y LABORATORIOS DE LA ESCUELA TECNOLÓGICA INSTITUTO TÉCNICO CENTRAL.</t>
  </si>
  <si>
    <t>PRESTACIÓN DE SERVICIOS COMO APOYO A LA GESTIÓN PARA DESARROLLAR ACTIVIDADES COMO LABORATORISTA-INSTRUCTOR PARA EL LABORATORIO DE AUTOMATIZACIÓN, DEL ÁREA DE TALLERES Y LABORATORIOS DE LA ESCUELA TECNOLÓGICA INSTITUTO TÉCNICO CENTRAL</t>
  </si>
  <si>
    <t>PRESTACIÓN DE SERVICIOS PROFESIONALES PARA APOYAR LAS ACTIVIDADES DEL GRUPO INTERNO DE TRABAJO DE EXTENSIÓN Y PROYECCIÓN SOCIAL – GITEPS DURANTE EL PRIMER SEMESTRE DE 2025 COMO INSTRUCTOR DE INGLÉS LOWER INTERMEDIATE B1a (100 HORAS).</t>
  </si>
  <si>
    <t>PRESTACIÓN DE SERVICIOS PROFESIONALES PARA APOYAR LAS ACTIVIDADES DEL GRUPO INTERNO DE TRABAJO DE EXTENSIÓN Y PROYECCIÓN SOCIAL – GITEPS DURANTE EL PRIMER SEMESTRE DE 2025 COMO INSTRUCTOR DE INGLÉS BEGINNER ADULTS A1 (100 HORAS).</t>
  </si>
  <si>
    <t>PRESTACIÓN DE SERVICIOS PROFESIONALES PARA APOYAR LAS ACTIVIDADES DEL GRUPO INTERNO DE TRABAJO DE EXTENSIÓN Y PROYECCIÓN SOCIAL GITEPS DURANTE EL PRIMER SEMESTRE DE 2025, COMO INSTRUCTOR DE INGLÉS LOWER INTERMEDIATE B1a SEMI INTENSIVO E INGLÉS INTERM</t>
  </si>
  <si>
    <t>PRESTACIÓN DE SERVICIOS PROFESIONALES PARA APOYAR LAS ACTIVIDADES DEL GRUPO INTERNO DE TRABAJO DE EXTENSIÓN Y PROYECCIÓN SOCIAL GITEPS DURANTE EL PRIMER SEMESTRE DE 2025 COMO INSTRUCTOR DE ALEMÁN B1 (100 HORAS).</t>
  </si>
  <si>
    <t>PRESTACIÓN DE SERVICIOS PROFESIONALES PARA APOYAR LAS ACTIVIDADES DEL GRUPO INTERNO DE TRABAJO DE EXTENSIÓN Y PROYECCIÓN SOCIAL GITEPS DURANTE EL PRIMER SEMESTRE DE 2025 COMO INSTRUCTOR DE INGLÉS BEGINNER KIDS A1 (100 HORAS).</t>
  </si>
  <si>
    <t>PRESTACIÓN DE SERVICIOS PROFESIONALES PARA APOYAR LAS ACTIVIDADES DEL GRUPO INTERNO DE TRABAJO DE EXTENSIÓN Y PROYECCIÓN SOCIAL GITEPS DURANTE EL PRIMER SEMESTRE DE 2025 COMO INSTRUCTOR DE INGLÉS UPPER INTERMEDIATE B2b (100 HORAS).</t>
  </si>
  <si>
    <t>PRESTACIÓN DE SERVICIOS PROFESIONALES PARA APOYAR LAS ACTIVIDADES DEL GRUPO INTERNO DE TRABAJO DE EXTENSIÓN Y PROYECCIÓN SOCIAL GITEPS DURANTE EL PRIMER SEMESTRE DE 2025 COMO INSTRUCTOR DE INGLÉS HIGH INTERMEDIATE B2a (100 HORAS).</t>
  </si>
  <si>
    <t>PRESTACIÓN DE SERVICIOS PROFESIONALES PARA APOYAR LAS ACTIVIDADES DEL GRUPO INTERNO DE TRABAJO DE EXTENSIÓN Y PROYECCIÓN SOCIAL GITEPS DURANTE EL PRIMER SEMESTRE DE 2025 COMO INSTRUCTOR DE INGLÉS ELEMENTARY A2 (120 HORAS).</t>
  </si>
  <si>
    <t>PRESTACIÓN DE SERVICIOS DE APOYO A LA GESTIÓN PARA DESARROLLAR ACTIVIDADES COMO LABORATORISTA-INSTRUCTOR PARA EL LABORATORIO DE ELECTRICIDAD DEL ÁREA DE TALLERES Y LABORATORIOS DE LA ESCUELA TECNOLÓGICA INSTITUTO TÉCNICO CENTRAL.</t>
  </si>
  <si>
    <t>PRESTACIÓN DE SERVICIOS PROFESIONALES CON PERSONA NATURAL PARA LIDERAR EL PROCESO DE INNOVACIÓN, DESARROLLO Y TRANSFERENCIA TECNOLÓGICA DE LA ESCUELA TECNOLÓGICA INSTITUTO TÉCNICO CENTRAL Y SUS SEDES.</t>
  </si>
  <si>
    <t>PRESTACIÓN DE SERVICIOS PROFESIONALES PARA EL AREA DE EGRESADOS COMO ANALISTA ESTADISTICO DE DATOS DE LA ESCUELA TECNOLÓGICA INSTITUTO TÉCNICO CENTRAL.</t>
  </si>
  <si>
    <t>PRESTACIÓN DE SERVICIOS COMO APOYO A LA GESTION PARA EL MANEJO DE LA PLATAFORMA DEL SERVICIO DE BOLSA DE EMPLEO DÓNDE SE VINCULAN EMPRESAS, ESTUDIANTES Y EGRESADOS DE LA ETITC BUSCANDO ACCEDER A OPORTUNIDADES LABORALES.</t>
  </si>
  <si>
    <t>PRESTACIÓN DE SERVICIOS PROFESIONALES PARA LA REALIZACIÓN Y PRODUCCIÓN DE CONTENIDO AUDIOVISUAL CON EL FIN DE PROMOVER LOS OBJETIVOS ESTRATEGICOS Y LOGRAR UN IMPACTO POSITIVO EN LA AUDIENCIA DE LA ESCUELA TECNOLÓGICA INSTITUTO TÉCNICO CENTRAL</t>
  </si>
  <si>
    <t>PRESTACIÓN DE SERVICIOS PROFESIONALES EN EL CAMPO DE LO PSICOAFECTIVO DEL AREA BIENESTAR UNIVERSITARIO EN LOS PROGRAMAS DE EDUCACIÓN SUPERIOR EN SEDE CENTRO Y SEDE TINTAL DE LA ESCUELA TECNOLÓGICA INSTITUTO TÉCNICO CENTRAL.</t>
  </si>
  <si>
    <t>PRESTACIÓN DE SERVICIOS PROFESIONALES EN EL CAMPO DE LA PSICOLOGIA EDUCATIVA PARA EL AREA DE BIENESTAR UNIVERSITARIO EN LOS PROGRAMAS DE EDUCACIÓN SUPERIOR EN LA ESCUELA TECNOLÓGICA INSTITUTO TÉCNICO CENTRAL Y SUS SEDES.</t>
  </si>
  <si>
    <t>PRESTACIÓN DE SERVICIOS PARA APOYAR LAS ACTIVIDADES LOGÍSTICAS Y OPERATIVAS QUE ADELANTARÁ LA VICERRECTORÍA DE INVESTIGACIÓN, EXTENSIÓN Y TRANSFERENCIA EN EL MARCO DE LA V JORNADA DE ACREDITACIÓN Y CÓDIGO DE INTEGRIDAD Y CAMPAMENTO DE SEMILLEROS EN L</t>
  </si>
  <si>
    <t>PRESTACIÓN DE SERVICIOS COMO APOYO A LA GESTIÓN PARA DESARROLLAR ACTIVIDADES OPERATIVAS PROPIAS DEL SISTEMA DE GESTIÓN AMBIENTAL EN LA ETITC Y SUS SEDES.</t>
  </si>
  <si>
    <t>PRESTACIÓN DE SERVICIOS DE APOYO A LA GESTIÓN COMO CARPINTERO PARA EL ÁREA DE PLANTA FISICA DE LA ESCUELA TECNOLÓGICA INSTITUTO TÉCNICO CENTRAL.</t>
  </si>
  <si>
    <t>ADQUISICION DE LA HERRAMIENTA KAWAK PARA EJECUTAR ACTIVIDADES DE LA OFICINA ASESORA DE PLANEACIÓN DE LA ESCUELA TECNOLÓGICA INSTITUTO TÉCNICO CENTRAL.</t>
  </si>
  <si>
    <t>PRESTACIÓN DE SERVICIOS COMO APOYO A LA GESTION EN EL ÁREA DE INFORMÁTICA Y TELECOMUNICACIONES PARA BRINDAR SOPORTE DE PRIMER NIVEL, EJECUTAR PLANES DE MANTENIMIENTO Y ASESORIA A USUARIOS DE LOS EQUIPOS RELACIONADOS AL SISTEMA DE LAS AULAS PARA LA AL</t>
  </si>
  <si>
    <t>11,912,435.00</t>
  </si>
  <si>
    <t>28,800,000.00</t>
  </si>
  <si>
    <t>17,734,770.00</t>
  </si>
  <si>
    <t>15,604,605.00</t>
  </si>
  <si>
    <t>33,656,637.00</t>
  </si>
  <si>
    <t>23,514,750.00</t>
  </si>
  <si>
    <t>43,238,601.00</t>
  </si>
  <si>
    <t>41,423,865.00</t>
  </si>
  <si>
    <t>33,304,446.00</t>
  </si>
  <si>
    <t>48,337,317.00</t>
  </si>
  <si>
    <t>39,471,936.00</t>
  </si>
  <si>
    <t>36,120,000.00</t>
  </si>
  <si>
    <t>53,017,345.00</t>
  </si>
  <si>
    <t>14,377,785.00</t>
  </si>
  <si>
    <t>13,236,045.00</t>
  </si>
  <si>
    <t>24,511,354.00</t>
  </si>
  <si>
    <t>31,103,320.00</t>
  </si>
  <si>
    <t>80,000,000.00</t>
  </si>
  <si>
    <t>11,960,000.00</t>
  </si>
  <si>
    <t>18,670,920.00</t>
  </si>
  <si>
    <t>13,255,665.00</t>
  </si>
  <si>
    <t>12,539,405.00</t>
  </si>
  <si>
    <t>28,080,000.00</t>
  </si>
  <si>
    <t>13,131,942.00</t>
  </si>
  <si>
    <t>20,020,000.00</t>
  </si>
  <si>
    <t>11,356,521.00</t>
  </si>
  <si>
    <t>15,476,992.00</t>
  </si>
  <si>
    <t>5,000,000.00</t>
  </si>
  <si>
    <t>10,000,000.00</t>
  </si>
  <si>
    <t>6,000,000.00</t>
  </si>
  <si>
    <t>11,538,562.00</t>
  </si>
  <si>
    <t>45,672,007.00</t>
  </si>
  <si>
    <t>38,857,051.00</t>
  </si>
  <si>
    <t>29,025,000.00</t>
  </si>
  <si>
    <t>41,527,766.00</t>
  </si>
  <si>
    <t>33,480,000.00</t>
  </si>
  <si>
    <t>19,080,000.00</t>
  </si>
  <si>
    <t>11,098,000.00</t>
  </si>
  <si>
    <t>23,750,000.00</t>
  </si>
  <si>
    <t>25,264,390.00</t>
  </si>
  <si>
    <t>6,419,772.00</t>
  </si>
  <si>
    <t>9,014,968.00</t>
  </si>
  <si>
    <t>1016027392</t>
  </si>
  <si>
    <t>1022372464</t>
  </si>
  <si>
    <t>80746461</t>
  </si>
  <si>
    <t>1013664877</t>
  </si>
  <si>
    <t>1018468957</t>
  </si>
  <si>
    <t>1032411051</t>
  </si>
  <si>
    <t>1119888949</t>
  </si>
  <si>
    <t>1030536459</t>
  </si>
  <si>
    <t>52060996</t>
  </si>
  <si>
    <t>1010232365</t>
  </si>
  <si>
    <t>1032376728</t>
  </si>
  <si>
    <t>1032507949</t>
  </si>
  <si>
    <t>1018483805</t>
  </si>
  <si>
    <t>1030584361</t>
  </si>
  <si>
    <t>1073520449</t>
  </si>
  <si>
    <t>80066769</t>
  </si>
  <si>
    <t>1023971480</t>
  </si>
  <si>
    <t>79449720</t>
  </si>
  <si>
    <t>1118121067</t>
  </si>
  <si>
    <t>1012425603</t>
  </si>
  <si>
    <t>79984076</t>
  </si>
  <si>
    <t>52113555</t>
  </si>
  <si>
    <t>1000603588</t>
  </si>
  <si>
    <t>80791242</t>
  </si>
  <si>
    <t>1026293532</t>
  </si>
  <si>
    <t>79602797</t>
  </si>
  <si>
    <t>1007675726</t>
  </si>
  <si>
    <t>1031146531</t>
  </si>
  <si>
    <t>79955883</t>
  </si>
  <si>
    <t>1032441912</t>
  </si>
  <si>
    <t>80012480</t>
  </si>
  <si>
    <t>1073710210</t>
  </si>
  <si>
    <t>1018413104</t>
  </si>
  <si>
    <t>1032411898</t>
  </si>
  <si>
    <t>1058788829</t>
  </si>
  <si>
    <t>1013587429</t>
  </si>
  <si>
    <t>1010164745</t>
  </si>
  <si>
    <t>45536924</t>
  </si>
  <si>
    <t>1022409477</t>
  </si>
  <si>
    <t>1019009785</t>
  </si>
  <si>
    <t>1007519549</t>
  </si>
  <si>
    <t>1013588742</t>
  </si>
  <si>
    <t>1018415061</t>
  </si>
  <si>
    <t>1013101072</t>
  </si>
  <si>
    <t>1024536861</t>
  </si>
  <si>
    <t>79857394</t>
  </si>
  <si>
    <t>1010246645</t>
  </si>
  <si>
    <t>860009985</t>
  </si>
  <si>
    <t>1033821529</t>
  </si>
  <si>
    <t>1111196077</t>
  </si>
  <si>
    <t>900335488</t>
  </si>
  <si>
    <t>1019082504</t>
  </si>
  <si>
    <t>GARCIA GARZON CRISTIAN CAMILO</t>
  </si>
  <si>
    <t>DUCUARA CAICEDO DIEGO ALEXANDER</t>
  </si>
  <si>
    <t>GUERRERO TORRES EDWIN ORLANDO</t>
  </si>
  <si>
    <t>RODRIGUEZ ESPITIA FRANKLIN STEVEN</t>
  </si>
  <si>
    <t>FLORIAN MANCERA DANIEL JAVIER</t>
  </si>
  <si>
    <t>BOLIVAR DIAZ NILSON YAMIL</t>
  </si>
  <si>
    <t>REYES MANCERA JIMMY DE JESUS</t>
  </si>
  <si>
    <t>SACHICA DIAZ NATHALY</t>
  </si>
  <si>
    <t>PINTO VALENCIA ANAY</t>
  </si>
  <si>
    <t>ORJUELA SANTAMARIA ANA MARIA</t>
  </si>
  <si>
    <t>NAVARRETE ALAVA WILLIAM CAMILO</t>
  </si>
  <si>
    <t>CORREDOR SANTAMARIA JUAN DAVID</t>
  </si>
  <si>
    <t>ROJAS LUCERO ANGELICA</t>
  </si>
  <si>
    <t>RAMOS RODRIGUEZ INGRID JULIETH</t>
  </si>
  <si>
    <t>RIAÑO GUTIERREZ KATHERINE DAYANA</t>
  </si>
  <si>
    <t>AVILES BARRAGAN JOHN ALBERTO</t>
  </si>
  <si>
    <t>CORREGIDOR HOYOS DILAN STIVEN</t>
  </si>
  <si>
    <t>ELEACXER PINZON BURGOS</t>
  </si>
  <si>
    <t>MORA VELANDIA DUMAR CETULIO</t>
  </si>
  <si>
    <t>RODRIGUEZ GARCIA LAURA DANIELA</t>
  </si>
  <si>
    <t>MUÑOZ ONOFRE MARIO ANDRES</t>
  </si>
  <si>
    <t>CHACON PAEZ ROCIO</t>
  </si>
  <si>
    <t>Gómez Pinzón Daniel</t>
  </si>
  <si>
    <t>ZUÑIGA SANCHEZ SERGIO ARMANDO</t>
  </si>
  <si>
    <t>CELYS RUBIANO ANGELICA</t>
  </si>
  <si>
    <t>SARMIENTO MORENO NELSON ANDRES</t>
  </si>
  <si>
    <t>MASS ORTEGA JUAN FERNANDO</t>
  </si>
  <si>
    <t>DIAZ GUARIN MARIA FERNANDA</t>
  </si>
  <si>
    <t>MORENO RENE LEONARDO</t>
  </si>
  <si>
    <t>CRUZ GUERRERO YENIFFER</t>
  </si>
  <si>
    <t>LAVERDE MUÑOZ JOSE REYNEL</t>
  </si>
  <si>
    <t>GUERRERO VELASCO SEBASTIAN STIVEN</t>
  </si>
  <si>
    <t>GUZMAN ARIAS ANA MARIA</t>
  </si>
  <si>
    <t>SANCHEZ ALARCON ANDRES FELIPE</t>
  </si>
  <si>
    <t>ANACONA MUÑOZ CARLOS ENRIQUE</t>
  </si>
  <si>
    <t>Mora Caballero Edward Andres</t>
  </si>
  <si>
    <t>GARCIAS ACEVEDO JHON EDISON</t>
  </si>
  <si>
    <t>BLANCO GARCIA LEIDY MAIRLIN</t>
  </si>
  <si>
    <t>PAEZ QUIROGA EDUARDO SEBASTIAN</t>
  </si>
  <si>
    <t>TRIANA BARRERA SERGIO ALONSO</t>
  </si>
  <si>
    <t>Peña Rodriguez Astrid Daniela</t>
  </si>
  <si>
    <t>HERNANDEZ PRADA CARLOS FERNANDO</t>
  </si>
  <si>
    <t>MORENO PARRA JOHAN HERNAN</t>
  </si>
  <si>
    <t>GUTIERREZ CRUZ YENIFER DAYANA</t>
  </si>
  <si>
    <t>CABALLERO BARAZETA VIVIANA</t>
  </si>
  <si>
    <t>CARRERO ORJUELA JUAN CARLOS</t>
  </si>
  <si>
    <t>UMBARILA PEREZ CRISTIAN ANDRES</t>
  </si>
  <si>
    <t>CONGREGACION DE LOS HERMANOS DE LAS ESCUELAS CRISTIANAS</t>
  </si>
  <si>
    <t>RIVERA CUERVO ANGIE TATIANA</t>
  </si>
  <si>
    <t>TEHERAN CASTELLAR RAMIRO ANDRES</t>
  </si>
  <si>
    <t>KAWAK COL S A S</t>
  </si>
  <si>
    <t>BECERRA ESPITIA WILSON DAVID</t>
  </si>
  <si>
    <t>01/30/2025</t>
  </si>
  <si>
    <t>01/31/2025</t>
  </si>
  <si>
    <t>02/14/2025</t>
  </si>
  <si>
    <t>02/17/2025</t>
  </si>
  <si>
    <t>02/18/2025</t>
  </si>
  <si>
    <t>02/19/2025</t>
  </si>
  <si>
    <t>02/20/2025</t>
  </si>
  <si>
    <t>02/24/2025</t>
  </si>
  <si>
    <t>02/28/2025</t>
  </si>
  <si>
    <t>02/25/2025</t>
  </si>
  <si>
    <t>52217987.</t>
  </si>
  <si>
    <t>12270782.</t>
  </si>
  <si>
    <t>RUBEN DARIO MARTINEZ  MELLIZO</t>
  </si>
  <si>
    <t>LUISA MARINA GoMEZ TORRES</t>
  </si>
  <si>
    <t>TULIO HENRY CASTILLO DIAZ</t>
  </si>
  <si>
    <t>ARIEL TOVAR GOMEZ</t>
  </si>
  <si>
    <t>JORGE HERRERA ORTiZ</t>
  </si>
  <si>
    <t>JORGE BETANCOURT MANJARRES</t>
  </si>
  <si>
    <t>FeLIX JORGE ZEA ARIAS</t>
  </si>
  <si>
    <t>SANDRA JOHANA GUERRERO GOMEZ</t>
  </si>
  <si>
    <t>GLORIA CRUZ</t>
  </si>
  <si>
    <t>RICARDO NARANJO RIVEROS</t>
  </si>
  <si>
    <t>DIANA MARCELA CASTAÑEDA MIRANDA</t>
  </si>
  <si>
    <t>YENNI ALEXANDRA AVILA CARDENAS</t>
  </si>
  <si>
    <t>LEIDY STEPHANY CIFUENTES SANTAMARiA</t>
  </si>
  <si>
    <t>JOHN FREDDY ORTEGATE</t>
  </si>
  <si>
    <t>JAIR ALEJANDRO CONTRERAS PARRA</t>
  </si>
  <si>
    <t>PLAZO TOTAL</t>
  </si>
  <si>
    <t>DIAS EJECUTADOS</t>
  </si>
  <si>
    <t>% EJECUCION</t>
  </si>
  <si>
    <t>141422</t>
  </si>
  <si>
    <t>141426</t>
  </si>
  <si>
    <t>141666</t>
  </si>
  <si>
    <t>142342</t>
  </si>
  <si>
    <t>142466</t>
  </si>
  <si>
    <t>142623</t>
  </si>
  <si>
    <t>900062917</t>
  </si>
  <si>
    <t>900459737</t>
  </si>
  <si>
    <t>830037946</t>
  </si>
  <si>
    <t>900478383</t>
  </si>
  <si>
    <t>901669005</t>
  </si>
  <si>
    <t>900695347</t>
  </si>
  <si>
    <t>SERVICIOS POSTALES NACIONALES S.A.S</t>
  </si>
  <si>
    <t>GRUPO EDS AUTOGAS S.A.S.</t>
  </si>
  <si>
    <t>PANAMERICANA LIBRERIA Y PAPELERIA SA</t>
  </si>
  <si>
    <t>SOFTWAREONE COLOMBIA S. A. S.</t>
  </si>
  <si>
    <t>UNION TEMPORAL AMP 2022</t>
  </si>
  <si>
    <t>DISERRA S.A.S</t>
  </si>
  <si>
    <t>PRESTAR EL SERVICIO DE ENVÍO Y DISTRIBUCIÓN DE CORRESPONDENCIA Y EMPAQUES A NIVEL LOCAL, NACIONAL E INTERNAL, CORREO CERTIFICADO Y UN MOTORIZADO PARA GARANTIZAR EL NORMAL FUNCIONAMIENTO DE LAS DEPENDENCIAS ADMINISTRATIVAS Y ACADÉMICAS DE LA ETITC.</t>
  </si>
  <si>
    <t>La Escuela Tecnológica Instituto Técnico Central necesita de manera constante combustible (gasolina) para mantener en funcionamiento su camioneta Ford OKZ963 y las guadañas. Este combustible es esencial para realizar tareas de mantenimiento en las di</t>
  </si>
  <si>
    <t>ADQUISICIÓN DE MOBILIARIO PARA DOTAR AMBIENTES DE APRENDIZAJE Y ESPACIOS COMPLEMENTARIOS QUE FOMENTEN EL BIENESTAR ESTUDIANTIL EN LA SEDE CENTRAL DE LA ETITC.</t>
  </si>
  <si>
    <t>ADQUISICIÓN DE LICENCIAS OPEN VALUE SUBSCRIPTION FOR EDUCATION SOLUTIONS PARA LA ESCUELA TECNOLÓGICA INSTITUTO TÉCNICO CENTRAL.</t>
  </si>
  <si>
    <t>SERVICIO DE TRANSPORTE TERRESTRE DE PASAJEROS PARA ACTIVIDADES DE LA VICERRECTORÍA DE INVESTIGACIÓN DE LA VICERRECTORÍA DE INVESTIGACIÓN, EXTENSIÓN Y TRANSFERENCIA DE LA ESCUELA EXTENSIÓN Y TRANSFERENCIA DE LA ETITC.</t>
  </si>
  <si>
    <t>COMPRA VENTA DE MATERIALES PARA EL TALLER DE MECANICA INDUSTRIAL EN EL AREA CNC PARA EL CUMPLIMIENTO DE ACTIVIDADES ACADEMICAS DEL AÑO 2025 EN LA ETITC.</t>
  </si>
  <si>
    <t>52,998,693.00</t>
  </si>
  <si>
    <t>25,599,280.00</t>
  </si>
  <si>
    <t>147,863,085.00</t>
  </si>
  <si>
    <t>2,280,340.78</t>
  </si>
  <si>
    <t>45,751,335.00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</si>
</sst>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0"/>
      <color theme="1"/>
      <name val="Aptos Narrow"/>
      <family val="2"/>
      <scheme val="minor"/>
    </font>
    <font>
      <sz val="8"/>
      <name val="Aptos Narrow"/>
      <family val="2"/>
      <scheme val="minor"/>
    </font>
    <font>
      <b/>
      <sz val="11"/>
      <color indexed="9"/>
      <name val="Aptos Narrow"/>
      <family val="2"/>
      <scheme val="minor"/>
    </font>
    <font>
      <b/>
      <sz val="11"/>
      <color indexed="8"/>
      <name val="Aptos Narrow"/>
      <family val="2"/>
      <scheme val="minor"/>
    </font>
    <font>
      <sz val="11"/>
      <color theme="1"/>
      <name val="Calibri"/>
      <family val="2"/>
    </font>
    <font>
      <sz val="11"/>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rgb="FFFFFF0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s>
  <cellStyleXfs count="4">
    <xf numFmtId="0" fontId="0" fillId="0" borderId="0"/>
    <xf numFmtId="9" fontId="4" fillId="0" borderId="0" applyFont="0" applyFill="0" applyBorder="0" applyAlignment="0" applyProtection="0"/>
    <xf numFmtId="0" fontId="4" fillId="0" borderId="2"/>
    <xf numFmtId="0" fontId="4" fillId="0" borderId="2"/>
  </cellStyleXfs>
  <cellXfs count="44">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0" fillId="5" borderId="5" xfId="2" applyFont="1" applyFill="1" applyBorder="1" applyAlignment="1" applyProtection="1">
      <alignment vertical="center"/>
      <protection locked="0"/>
    </xf>
    <xf numFmtId="0" fontId="0" fillId="0" borderId="0" xfId="0" applyFont="1"/>
    <xf numFmtId="0" fontId="7" fillId="2" borderId="1" xfId="0" applyFont="1" applyFill="1" applyBorder="1" applyAlignment="1">
      <alignment horizontal="center" vertical="center"/>
    </xf>
    <xf numFmtId="164" fontId="8" fillId="4" borderId="4" xfId="0" applyNumberFormat="1" applyFont="1" applyFill="1" applyBorder="1" applyAlignment="1">
      <alignment horizontal="center" vertical="center"/>
    </xf>
    <xf numFmtId="0" fontId="7" fillId="2" borderId="1" xfId="0" applyFont="1" applyFill="1" applyBorder="1" applyAlignment="1">
      <alignment horizontal="center" vertical="center"/>
    </xf>
    <xf numFmtId="0" fontId="0" fillId="0" borderId="0" xfId="0" applyFont="1"/>
    <xf numFmtId="0" fontId="7" fillId="2" borderId="6" xfId="0" applyFont="1" applyFill="1" applyBorder="1" applyAlignment="1">
      <alignment horizontal="center" vertical="center"/>
    </xf>
    <xf numFmtId="0" fontId="7" fillId="2" borderId="5" xfId="0" applyFont="1" applyFill="1" applyBorder="1" applyAlignment="1">
      <alignment horizontal="center" vertical="center"/>
    </xf>
    <xf numFmtId="14" fontId="0" fillId="0" borderId="5" xfId="0" applyNumberFormat="1" applyBorder="1"/>
    <xf numFmtId="9" fontId="0" fillId="0" borderId="0" xfId="1" applyFont="1"/>
    <xf numFmtId="0" fontId="0" fillId="6" borderId="7" xfId="3" applyFont="1" applyFill="1" applyBorder="1"/>
    <xf numFmtId="9" fontId="0" fillId="6" borderId="7" xfId="1" applyFont="1" applyFill="1" applyBorder="1" applyAlignment="1"/>
    <xf numFmtId="0" fontId="0" fillId="0" borderId="0" xfId="0" applyFont="1" applyAlignment="1">
      <alignment horizontal="right"/>
    </xf>
    <xf numFmtId="0" fontId="7" fillId="2" borderId="5" xfId="0" applyFont="1" applyFill="1" applyBorder="1" applyAlignment="1">
      <alignment horizontal="right" vertical="center"/>
    </xf>
    <xf numFmtId="0" fontId="0" fillId="0" borderId="0" xfId="0" applyNumberFormat="1" applyFont="1"/>
    <xf numFmtId="0" fontId="0" fillId="0" borderId="0" xfId="0" applyNumberFormat="1"/>
    <xf numFmtId="0" fontId="10" fillId="6" borderId="7" xfId="3" applyNumberFormat="1" applyFont="1" applyFill="1" applyBorder="1" applyAlignment="1">
      <alignment horizontal="center" vertical="center"/>
    </xf>
    <xf numFmtId="0" fontId="0" fillId="5" borderId="5" xfId="0" applyFont="1" applyFill="1" applyBorder="1" applyAlignment="1" applyProtection="1">
      <alignment vertical="center"/>
      <protection locked="0"/>
    </xf>
    <xf numFmtId="49" fontId="1" fillId="5" borderId="5" xfId="0" applyNumberFormat="1" applyFont="1" applyFill="1" applyBorder="1"/>
    <xf numFmtId="0" fontId="9" fillId="5" borderId="5" xfId="0" applyFont="1" applyFill="1" applyBorder="1" applyAlignment="1">
      <alignment horizontal="left"/>
    </xf>
    <xf numFmtId="49" fontId="1" fillId="5" borderId="5" xfId="0" applyNumberFormat="1" applyFont="1" applyFill="1" applyBorder="1" applyAlignment="1">
      <alignment horizontal="left"/>
    </xf>
    <xf numFmtId="164" fontId="0" fillId="5" borderId="5" xfId="0" applyNumberFormat="1" applyFont="1" applyFill="1" applyBorder="1" applyAlignment="1" applyProtection="1">
      <alignment vertical="center"/>
      <protection locked="0"/>
    </xf>
    <xf numFmtId="14" fontId="9" fillId="5" borderId="5" xfId="0" applyNumberFormat="1" applyFont="1" applyFill="1" applyBorder="1" applyAlignment="1">
      <alignment horizontal="left"/>
    </xf>
    <xf numFmtId="14" fontId="9" fillId="5" borderId="5" xfId="0" applyNumberFormat="1" applyFont="1" applyFill="1" applyBorder="1" applyAlignment="1">
      <alignment horizontal="right"/>
    </xf>
    <xf numFmtId="9" fontId="0" fillId="5" borderId="5" xfId="0" applyNumberFormat="1" applyFont="1" applyFill="1" applyBorder="1" applyAlignment="1" applyProtection="1">
      <alignment vertical="center"/>
      <protection locked="0"/>
    </xf>
    <xf numFmtId="0" fontId="0" fillId="5" borderId="5" xfId="0" applyNumberFormat="1" applyFont="1" applyFill="1" applyBorder="1"/>
    <xf numFmtId="0" fontId="0" fillId="5" borderId="5" xfId="0" applyFont="1" applyFill="1" applyBorder="1"/>
    <xf numFmtId="9" fontId="0" fillId="5" borderId="5" xfId="1" applyFont="1" applyFill="1" applyBorder="1"/>
    <xf numFmtId="14" fontId="0" fillId="5" borderId="5" xfId="0" applyNumberFormat="1" applyFont="1" applyFill="1" applyBorder="1" applyAlignment="1">
      <alignment horizontal="right"/>
    </xf>
    <xf numFmtId="14" fontId="1" fillId="5" borderId="5" xfId="0" applyNumberFormat="1" applyFont="1" applyFill="1" applyBorder="1"/>
    <xf numFmtId="0" fontId="2" fillId="2" borderId="6" xfId="0" applyFont="1" applyFill="1" applyBorder="1" applyAlignment="1">
      <alignment horizontal="center" vertical="center"/>
    </xf>
    <xf numFmtId="0" fontId="0" fillId="4" borderId="5" xfId="0" applyFill="1" applyBorder="1" applyAlignment="1" applyProtection="1">
      <alignment vertical="center"/>
      <protection locked="0"/>
    </xf>
    <xf numFmtId="49" fontId="5" fillId="0" borderId="5" xfId="0" applyNumberFormat="1" applyFont="1" applyBorder="1"/>
    <xf numFmtId="14" fontId="5" fillId="0" borderId="5" xfId="0" applyNumberFormat="1" applyFont="1" applyBorder="1"/>
    <xf numFmtId="49" fontId="5" fillId="0" borderId="5" xfId="0" applyNumberFormat="1" applyFont="1" applyBorder="1" applyAlignment="1">
      <alignment horizontal="left"/>
    </xf>
    <xf numFmtId="0" fontId="0" fillId="0" borderId="5" xfId="0" applyBorder="1"/>
  </cellXfs>
  <cellStyles count="4">
    <cellStyle name="Normal" xfId="0" builtinId="0"/>
    <cellStyle name="Normal 2" xfId="2" xr:uid="{D0C9DF71-1ECE-4A73-B3E3-775402067A8A}"/>
    <cellStyle name="Normal 25" xfId="3" xr:uid="{B77AEA97-E241-4455-A1D6-2925A99ABADF}"/>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2690"/>
  <sheetViews>
    <sheetView tabSelected="1" zoomScale="80" zoomScaleNormal="80" workbookViewId="0">
      <selection activeCell="E17" sqref="E17"/>
    </sheetView>
  </sheetViews>
  <sheetFormatPr baseColWidth="10" defaultColWidth="9.140625" defaultRowHeight="15" x14ac:dyDescent="0.25"/>
  <cols>
    <col min="1" max="1" width="9.140625" style="9"/>
    <col min="2" max="2" width="21" style="9" customWidth="1"/>
    <col min="3" max="3" width="32" style="9" customWidth="1"/>
    <col min="4" max="4" width="19" style="9" customWidth="1"/>
    <col min="5" max="5" width="24" style="9" customWidth="1"/>
    <col min="6" max="6" width="32" style="9" customWidth="1"/>
    <col min="7" max="7" width="50" style="9" customWidth="1"/>
    <col min="8" max="8" width="60" style="9" customWidth="1"/>
    <col min="9" max="9" width="49" style="9" customWidth="1"/>
    <col min="10" max="10" width="47" style="9" customWidth="1"/>
    <col min="11" max="11" width="25" style="9" customWidth="1"/>
    <col min="12" max="12" width="28" style="9" customWidth="1"/>
    <col min="13" max="13" width="23" style="9" customWidth="1"/>
    <col min="14" max="14" width="37" style="9" customWidth="1"/>
    <col min="15" max="15" width="18" style="9" customWidth="1"/>
    <col min="16" max="16" width="20" style="9" customWidth="1"/>
    <col min="17" max="17" width="43" style="9" customWidth="1"/>
    <col min="18" max="18" width="60" style="9" customWidth="1"/>
    <col min="19" max="19" width="51" style="9" customWidth="1"/>
    <col min="20" max="20" width="78" style="9" customWidth="1"/>
    <col min="21" max="21" width="30" style="9" customWidth="1"/>
    <col min="22" max="22" width="39" style="9" customWidth="1"/>
    <col min="23" max="23" width="42" style="9" customWidth="1"/>
    <col min="24" max="24" width="34" style="9" customWidth="1"/>
    <col min="25" max="25" width="54" style="9" customWidth="1"/>
    <col min="26" max="26" width="38" style="9" customWidth="1"/>
    <col min="27" max="27" width="35" style="9" customWidth="1"/>
    <col min="28" max="28" width="34" style="9" customWidth="1"/>
    <col min="29" max="29" width="36" style="9" customWidth="1"/>
    <col min="30" max="30" width="50" style="9" customWidth="1"/>
    <col min="31" max="31" width="25" style="9" customWidth="1"/>
    <col min="32" max="32" width="39" style="9" customWidth="1"/>
    <col min="33" max="33" width="42" style="9" customWidth="1"/>
    <col min="34" max="34" width="35" style="9" customWidth="1"/>
    <col min="35" max="35" width="54" style="9" customWidth="1"/>
    <col min="36" max="36" width="38" style="9" customWidth="1"/>
    <col min="37" max="37" width="35" style="9" customWidth="1"/>
    <col min="38" max="38" width="38" style="9" customWidth="1"/>
    <col min="39" max="39" width="41" style="9" customWidth="1"/>
    <col min="40" max="40" width="33" style="9" customWidth="1"/>
    <col min="41" max="41" width="53" style="9" customWidth="1"/>
    <col min="42" max="42" width="37" style="9" customWidth="1"/>
    <col min="43" max="43" width="34" style="9" customWidth="1"/>
    <col min="44" max="44" width="24" style="9" customWidth="1"/>
    <col min="45" max="45" width="33" style="9" customWidth="1"/>
    <col min="46" max="46" width="47" style="9" customWidth="1"/>
    <col min="47" max="47" width="15" style="9" customWidth="1"/>
    <col min="48" max="48" width="29" style="9" customWidth="1"/>
    <col min="49" max="49" width="32" style="9" customWidth="1"/>
    <col min="50" max="50" width="27" style="9" customWidth="1"/>
    <col min="51" max="51" width="32" style="20" customWidth="1"/>
    <col min="52" max="52" width="32" style="9" customWidth="1"/>
    <col min="53" max="53" width="44" style="9" customWidth="1"/>
    <col min="54" max="54" width="38" style="9" customWidth="1"/>
    <col min="55" max="55" width="47" style="9" customWidth="1"/>
    <col min="56" max="56" width="41" style="9" customWidth="1"/>
    <col min="57" max="57" width="19" style="9" customWidth="1"/>
    <col min="58" max="58" width="12.42578125" style="22" bestFit="1" customWidth="1"/>
    <col min="59" max="256" width="8" style="9" hidden="1"/>
    <col min="257" max="257" width="17.140625" style="9" bestFit="1" customWidth="1"/>
    <col min="258" max="258" width="13.5703125" style="17" bestFit="1" customWidth="1"/>
    <col min="259" max="16384" width="9.140625" style="9"/>
  </cols>
  <sheetData>
    <row r="1" spans="1:258" x14ac:dyDescent="0.25">
      <c r="B1" s="10" t="s">
        <v>0</v>
      </c>
      <c r="C1" s="10">
        <v>59</v>
      </c>
      <c r="D1" s="10" t="s">
        <v>1</v>
      </c>
    </row>
    <row r="2" spans="1:258" x14ac:dyDescent="0.25">
      <c r="B2" s="10" t="s">
        <v>2</v>
      </c>
      <c r="C2" s="10">
        <v>423</v>
      </c>
      <c r="D2" s="10" t="s">
        <v>3</v>
      </c>
    </row>
    <row r="3" spans="1:258" x14ac:dyDescent="0.25">
      <c r="B3" s="10" t="s">
        <v>4</v>
      </c>
      <c r="C3" s="10">
        <v>1</v>
      </c>
    </row>
    <row r="4" spans="1:258" x14ac:dyDescent="0.25">
      <c r="B4" s="10" t="s">
        <v>5</v>
      </c>
      <c r="C4" s="10">
        <v>379</v>
      </c>
    </row>
    <row r="5" spans="1:258" x14ac:dyDescent="0.25">
      <c r="B5" s="10" t="s">
        <v>6</v>
      </c>
      <c r="C5" s="11">
        <v>45716</v>
      </c>
    </row>
    <row r="6" spans="1:258" x14ac:dyDescent="0.25">
      <c r="B6" s="10" t="s">
        <v>7</v>
      </c>
      <c r="C6" s="10">
        <v>1</v>
      </c>
      <c r="D6" s="10" t="s">
        <v>8</v>
      </c>
    </row>
    <row r="8" spans="1:258" x14ac:dyDescent="0.25">
      <c r="A8" s="10" t="s">
        <v>9</v>
      </c>
      <c r="B8" s="12" t="s">
        <v>10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row>
    <row r="9" spans="1:258" x14ac:dyDescent="0.25">
      <c r="C9" s="14">
        <v>2</v>
      </c>
      <c r="D9" s="14">
        <v>3</v>
      </c>
      <c r="E9" s="14">
        <v>4</v>
      </c>
      <c r="F9" s="14">
        <v>8</v>
      </c>
      <c r="G9" s="14">
        <v>9</v>
      </c>
      <c r="H9" s="14">
        <v>10</v>
      </c>
      <c r="I9" s="14">
        <v>11</v>
      </c>
      <c r="J9" s="14">
        <v>12</v>
      </c>
      <c r="K9" s="14">
        <v>16</v>
      </c>
      <c r="L9" s="14">
        <v>20</v>
      </c>
      <c r="M9" s="14">
        <v>24</v>
      </c>
      <c r="N9" s="14">
        <v>28</v>
      </c>
      <c r="O9" s="14">
        <v>32</v>
      </c>
      <c r="P9" s="14">
        <v>35</v>
      </c>
      <c r="Q9" s="14">
        <v>36</v>
      </c>
      <c r="R9" s="14">
        <v>40</v>
      </c>
      <c r="S9" s="14">
        <v>44</v>
      </c>
      <c r="T9" s="14">
        <v>48</v>
      </c>
      <c r="U9" s="14">
        <v>52</v>
      </c>
      <c r="V9" s="14">
        <v>56</v>
      </c>
      <c r="W9" s="14">
        <v>60</v>
      </c>
      <c r="X9" s="14">
        <v>64</v>
      </c>
      <c r="Y9" s="14">
        <v>68</v>
      </c>
      <c r="Z9" s="14">
        <v>72</v>
      </c>
      <c r="AA9" s="14">
        <v>76</v>
      </c>
      <c r="AB9" s="14">
        <v>80</v>
      </c>
      <c r="AC9" s="14">
        <v>84</v>
      </c>
      <c r="AD9" s="14">
        <v>88</v>
      </c>
      <c r="AE9" s="14">
        <v>92</v>
      </c>
      <c r="AF9" s="14">
        <v>96</v>
      </c>
      <c r="AG9" s="14">
        <v>100</v>
      </c>
      <c r="AH9" s="14">
        <v>104</v>
      </c>
      <c r="AI9" s="14">
        <v>108</v>
      </c>
      <c r="AJ9" s="14">
        <v>112</v>
      </c>
      <c r="AK9" s="14">
        <v>116</v>
      </c>
      <c r="AL9" s="14">
        <v>120</v>
      </c>
      <c r="AM9" s="14">
        <v>124</v>
      </c>
      <c r="AN9" s="14">
        <v>128</v>
      </c>
      <c r="AO9" s="14">
        <v>132</v>
      </c>
      <c r="AP9" s="14">
        <v>136</v>
      </c>
      <c r="AQ9" s="14">
        <v>140</v>
      </c>
      <c r="AR9" s="14">
        <v>144</v>
      </c>
      <c r="AS9" s="14">
        <v>148</v>
      </c>
      <c r="AT9" s="14">
        <v>152</v>
      </c>
      <c r="AU9" s="14">
        <v>156</v>
      </c>
      <c r="AV9" s="14">
        <v>160</v>
      </c>
      <c r="AW9" s="14">
        <v>164</v>
      </c>
      <c r="AX9" s="14">
        <v>168</v>
      </c>
      <c r="AY9" s="14">
        <v>172</v>
      </c>
      <c r="AZ9" s="14">
        <v>176</v>
      </c>
      <c r="BA9" s="14">
        <v>180</v>
      </c>
      <c r="BB9" s="14">
        <v>184</v>
      </c>
      <c r="BC9" s="14">
        <v>188</v>
      </c>
      <c r="BD9" s="14">
        <v>192</v>
      </c>
      <c r="BE9" s="14">
        <v>196</v>
      </c>
      <c r="BF9" s="23"/>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s="16">
        <v>45716</v>
      </c>
    </row>
    <row r="10" spans="1:258" x14ac:dyDescent="0.25">
      <c r="C10" s="15" t="s">
        <v>11</v>
      </c>
      <c r="D10" s="15" t="s">
        <v>12</v>
      </c>
      <c r="E10" s="15" t="s">
        <v>13</v>
      </c>
      <c r="F10" s="15" t="s">
        <v>14</v>
      </c>
      <c r="G10" s="15" t="s">
        <v>15</v>
      </c>
      <c r="H10" s="15" t="s">
        <v>16</v>
      </c>
      <c r="I10" s="15" t="s">
        <v>17</v>
      </c>
      <c r="J10" s="15" t="s">
        <v>18</v>
      </c>
      <c r="K10" s="15" t="s">
        <v>19</v>
      </c>
      <c r="L10" s="15" t="s">
        <v>20</v>
      </c>
      <c r="M10" s="15" t="s">
        <v>21</v>
      </c>
      <c r="N10" s="15" t="s">
        <v>22</v>
      </c>
      <c r="O10" s="15" t="s">
        <v>23</v>
      </c>
      <c r="P10" s="15" t="s">
        <v>24</v>
      </c>
      <c r="Q10" s="15" t="s">
        <v>25</v>
      </c>
      <c r="R10" s="15" t="s">
        <v>26</v>
      </c>
      <c r="S10" s="15" t="s">
        <v>27</v>
      </c>
      <c r="T10" s="15" t="s">
        <v>28</v>
      </c>
      <c r="U10" s="15" t="s">
        <v>29</v>
      </c>
      <c r="V10" s="15" t="s">
        <v>30</v>
      </c>
      <c r="W10" s="15" t="s">
        <v>31</v>
      </c>
      <c r="X10" s="15" t="s">
        <v>32</v>
      </c>
      <c r="Y10" s="15" t="s">
        <v>33</v>
      </c>
      <c r="Z10" s="15" t="s">
        <v>34</v>
      </c>
      <c r="AA10" s="15" t="s">
        <v>35</v>
      </c>
      <c r="AB10" s="15" t="s">
        <v>36</v>
      </c>
      <c r="AC10" s="15" t="s">
        <v>37</v>
      </c>
      <c r="AD10" s="15" t="s">
        <v>38</v>
      </c>
      <c r="AE10" s="15" t="s">
        <v>39</v>
      </c>
      <c r="AF10" s="15" t="s">
        <v>40</v>
      </c>
      <c r="AG10" s="15" t="s">
        <v>41</v>
      </c>
      <c r="AH10" s="15" t="s">
        <v>42</v>
      </c>
      <c r="AI10" s="15" t="s">
        <v>43</v>
      </c>
      <c r="AJ10" s="15" t="s">
        <v>44</v>
      </c>
      <c r="AK10" s="15" t="s">
        <v>45</v>
      </c>
      <c r="AL10" s="15" t="s">
        <v>46</v>
      </c>
      <c r="AM10" s="15" t="s">
        <v>47</v>
      </c>
      <c r="AN10" s="15" t="s">
        <v>48</v>
      </c>
      <c r="AO10" s="15" t="s">
        <v>49</v>
      </c>
      <c r="AP10" s="15" t="s">
        <v>50</v>
      </c>
      <c r="AQ10" s="15" t="s">
        <v>51</v>
      </c>
      <c r="AR10" s="15" t="s">
        <v>52</v>
      </c>
      <c r="AS10" s="15" t="s">
        <v>53</v>
      </c>
      <c r="AT10" s="15" t="s">
        <v>54</v>
      </c>
      <c r="AU10" s="15" t="s">
        <v>55</v>
      </c>
      <c r="AV10" s="15" t="s">
        <v>56</v>
      </c>
      <c r="AW10" s="15" t="s">
        <v>57</v>
      </c>
      <c r="AX10" s="15" t="s">
        <v>58</v>
      </c>
      <c r="AY10" s="21" t="s">
        <v>59</v>
      </c>
      <c r="AZ10" s="15" t="s">
        <v>60</v>
      </c>
      <c r="BA10" s="15" t="s">
        <v>61</v>
      </c>
      <c r="BB10" s="15" t="s">
        <v>62</v>
      </c>
      <c r="BC10" s="15" t="s">
        <v>63</v>
      </c>
      <c r="BD10" s="15" t="s">
        <v>64</v>
      </c>
      <c r="BE10" s="15" t="s">
        <v>65</v>
      </c>
      <c r="BF10" s="24" t="s">
        <v>2339</v>
      </c>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t="s">
        <v>2340</v>
      </c>
      <c r="IX10" s="19" t="s">
        <v>2341</v>
      </c>
    </row>
    <row r="11" spans="1:258" x14ac:dyDescent="0.25">
      <c r="A11" s="10">
        <v>1</v>
      </c>
      <c r="B11" s="9" t="s">
        <v>66</v>
      </c>
      <c r="C11" s="25" t="s">
        <v>69</v>
      </c>
      <c r="D11" s="25" t="s">
        <v>67</v>
      </c>
      <c r="E11" s="26" t="s">
        <v>2009</v>
      </c>
      <c r="F11" s="27" t="s">
        <v>2312</v>
      </c>
      <c r="G11" s="8" t="s">
        <v>2061</v>
      </c>
      <c r="H11" s="8">
        <v>91236175</v>
      </c>
      <c r="I11" s="8" t="s">
        <v>2062</v>
      </c>
      <c r="J11" s="8" t="s">
        <v>70</v>
      </c>
      <c r="K11" s="26" t="s">
        <v>2114</v>
      </c>
      <c r="L11" s="25" t="s">
        <v>84</v>
      </c>
      <c r="M11" s="25" t="s">
        <v>168</v>
      </c>
      <c r="N11" s="25" t="s">
        <v>67</v>
      </c>
      <c r="O11" s="25" t="s">
        <v>1699</v>
      </c>
      <c r="P11" s="25">
        <v>80111600</v>
      </c>
      <c r="Q11" s="28" t="s">
        <v>2166</v>
      </c>
      <c r="R11" s="25" t="s">
        <v>82</v>
      </c>
      <c r="S11" s="25"/>
      <c r="T11" s="25" t="s">
        <v>157</v>
      </c>
      <c r="U11" s="25" t="s">
        <v>75</v>
      </c>
      <c r="V11" s="25" t="s">
        <v>102</v>
      </c>
      <c r="W11" s="26" t="s">
        <v>2208</v>
      </c>
      <c r="X11" s="25"/>
      <c r="Y11" s="25" t="s">
        <v>67</v>
      </c>
      <c r="Z11" s="25" t="s">
        <v>67</v>
      </c>
      <c r="AA11" s="26" t="s">
        <v>2260</v>
      </c>
      <c r="AB11" s="25" t="s">
        <v>132</v>
      </c>
      <c r="AC11" s="25" t="s">
        <v>128</v>
      </c>
      <c r="AD11" s="29" t="s">
        <v>67</v>
      </c>
      <c r="AE11" s="25" t="s">
        <v>92</v>
      </c>
      <c r="AF11" s="25" t="s">
        <v>67</v>
      </c>
      <c r="AG11" s="25"/>
      <c r="AH11" s="25"/>
      <c r="AI11" s="25" t="s">
        <v>67</v>
      </c>
      <c r="AJ11" s="25" t="s">
        <v>67</v>
      </c>
      <c r="AK11" s="25" t="s">
        <v>67</v>
      </c>
      <c r="AL11" s="25" t="s">
        <v>102</v>
      </c>
      <c r="AM11" s="27">
        <v>9976775</v>
      </c>
      <c r="AN11" s="25"/>
      <c r="AO11" s="25" t="s">
        <v>67</v>
      </c>
      <c r="AP11" s="25" t="s">
        <v>67</v>
      </c>
      <c r="AQ11" s="27" t="s">
        <v>2324</v>
      </c>
      <c r="AR11" s="25">
        <f>BF11</f>
        <v>147</v>
      </c>
      <c r="AS11" s="25" t="s">
        <v>106</v>
      </c>
      <c r="AT11" s="25"/>
      <c r="AU11" s="25" t="s">
        <v>117</v>
      </c>
      <c r="AV11" s="25"/>
      <c r="AW11" s="25"/>
      <c r="AX11" s="30">
        <v>45691</v>
      </c>
      <c r="AY11" s="31">
        <v>45838</v>
      </c>
      <c r="AZ11" s="29">
        <f>AY11+140</f>
        <v>45978</v>
      </c>
      <c r="BA11" s="32">
        <f>IX11</f>
        <v>0.17006802721088435</v>
      </c>
      <c r="BB11" s="32">
        <f>IX11</f>
        <v>0.17006802721088435</v>
      </c>
      <c r="BC11" s="32">
        <f>IX11</f>
        <v>0.17006802721088435</v>
      </c>
      <c r="BD11" s="32">
        <f>IX11</f>
        <v>0.17006802721088435</v>
      </c>
      <c r="BE11" s="25" t="s">
        <v>67</v>
      </c>
      <c r="BF11" s="33">
        <f>AY11-AX11</f>
        <v>147</v>
      </c>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c r="FN11" s="34"/>
      <c r="FO11" s="34"/>
      <c r="FP11" s="34"/>
      <c r="FQ11" s="34"/>
      <c r="FR11" s="34"/>
      <c r="FS11" s="34"/>
      <c r="FT11" s="34"/>
      <c r="FU11" s="34"/>
      <c r="FV11" s="34"/>
      <c r="FW11" s="34"/>
      <c r="FX11" s="34"/>
      <c r="FY11" s="34"/>
      <c r="FZ11" s="34"/>
      <c r="GA11" s="34"/>
      <c r="GB11" s="34"/>
      <c r="GC11" s="34"/>
      <c r="GD11" s="34"/>
      <c r="GE11" s="34"/>
      <c r="GF11" s="34"/>
      <c r="GG11" s="34"/>
      <c r="GH11" s="34"/>
      <c r="GI11" s="34"/>
      <c r="GJ11" s="34"/>
      <c r="GK11" s="34"/>
      <c r="GL11" s="34"/>
      <c r="GM11" s="34"/>
      <c r="GN11" s="34"/>
      <c r="GO11" s="34"/>
      <c r="GP11" s="34"/>
      <c r="GQ11" s="34"/>
      <c r="GR11" s="34"/>
      <c r="GS11" s="34"/>
      <c r="GT11" s="34"/>
      <c r="GU11" s="34"/>
      <c r="GV11" s="34"/>
      <c r="GW11" s="34"/>
      <c r="GX11" s="34"/>
      <c r="GY11" s="34"/>
      <c r="GZ11" s="34"/>
      <c r="HA11" s="34"/>
      <c r="HB11" s="34"/>
      <c r="HC11" s="34"/>
      <c r="HD11" s="34"/>
      <c r="HE11" s="34"/>
      <c r="HF11" s="34"/>
      <c r="HG11" s="34"/>
      <c r="HH11" s="34"/>
      <c r="HI11" s="34"/>
      <c r="HJ11" s="34"/>
      <c r="HK11" s="34"/>
      <c r="HL11" s="34"/>
      <c r="HM11" s="34"/>
      <c r="HN11" s="34"/>
      <c r="HO11" s="34"/>
      <c r="HP11" s="34"/>
      <c r="HQ11" s="34"/>
      <c r="HR11" s="34"/>
      <c r="HS11" s="34"/>
      <c r="HT11" s="34"/>
      <c r="HU11" s="34"/>
      <c r="HV11" s="34"/>
      <c r="HW11" s="34"/>
      <c r="HX11" s="34"/>
      <c r="HY11" s="34"/>
      <c r="HZ11" s="34"/>
      <c r="IA11" s="34"/>
      <c r="IB11" s="34"/>
      <c r="IC11" s="34"/>
      <c r="ID11" s="34"/>
      <c r="IE11" s="34"/>
      <c r="IF11" s="34"/>
      <c r="IG11" s="34"/>
      <c r="IH11" s="34"/>
      <c r="II11" s="34"/>
      <c r="IJ11" s="34"/>
      <c r="IK11" s="34"/>
      <c r="IL11" s="34"/>
      <c r="IM11" s="34"/>
      <c r="IN11" s="34"/>
      <c r="IO11" s="34"/>
      <c r="IP11" s="34"/>
      <c r="IQ11" s="34"/>
      <c r="IR11" s="34"/>
      <c r="IS11" s="34"/>
      <c r="IT11" s="34"/>
      <c r="IU11" s="34"/>
      <c r="IV11" s="34"/>
      <c r="IW11" s="34">
        <f>$IW$9-AX11</f>
        <v>25</v>
      </c>
      <c r="IX11" s="35">
        <f>IW11/BF11</f>
        <v>0.17006802721088435</v>
      </c>
    </row>
    <row r="12" spans="1:258" x14ac:dyDescent="0.25">
      <c r="A12" s="10">
        <v>2</v>
      </c>
      <c r="B12" s="9" t="s">
        <v>2063</v>
      </c>
      <c r="C12" s="25" t="s">
        <v>69</v>
      </c>
      <c r="D12" s="34"/>
      <c r="E12" s="26" t="s">
        <v>2010</v>
      </c>
      <c r="F12" s="27" t="s">
        <v>2313</v>
      </c>
      <c r="G12" s="8" t="s">
        <v>2061</v>
      </c>
      <c r="H12" s="8">
        <v>91236175</v>
      </c>
      <c r="I12" s="8" t="s">
        <v>2062</v>
      </c>
      <c r="J12" s="8" t="s">
        <v>70</v>
      </c>
      <c r="K12" s="26" t="s">
        <v>2115</v>
      </c>
      <c r="L12" s="25" t="s">
        <v>84</v>
      </c>
      <c r="M12" s="25" t="s">
        <v>168</v>
      </c>
      <c r="N12" s="34"/>
      <c r="O12" s="25" t="s">
        <v>1699</v>
      </c>
      <c r="P12" s="25">
        <v>80111600</v>
      </c>
      <c r="Q12" s="28" t="s">
        <v>2166</v>
      </c>
      <c r="R12" s="25" t="s">
        <v>82</v>
      </c>
      <c r="S12" s="34"/>
      <c r="T12" s="25" t="s">
        <v>157</v>
      </c>
      <c r="U12" s="25" t="s">
        <v>75</v>
      </c>
      <c r="V12" s="25" t="s">
        <v>102</v>
      </c>
      <c r="W12" s="26" t="s">
        <v>2209</v>
      </c>
      <c r="X12" s="34"/>
      <c r="Y12" s="34"/>
      <c r="Z12" s="34"/>
      <c r="AA12" s="26" t="s">
        <v>2261</v>
      </c>
      <c r="AB12" s="25" t="s">
        <v>132</v>
      </c>
      <c r="AC12" s="25" t="s">
        <v>128</v>
      </c>
      <c r="AD12" s="29" t="s">
        <v>67</v>
      </c>
      <c r="AE12" s="25" t="s">
        <v>92</v>
      </c>
      <c r="AF12" s="34"/>
      <c r="AG12" s="34"/>
      <c r="AH12" s="34"/>
      <c r="AI12" s="34"/>
      <c r="AJ12" s="34"/>
      <c r="AK12" s="34"/>
      <c r="AL12" s="25" t="s">
        <v>102</v>
      </c>
      <c r="AM12" s="27">
        <v>9976775</v>
      </c>
      <c r="AN12" s="34"/>
      <c r="AO12" s="34"/>
      <c r="AP12" s="34"/>
      <c r="AQ12" s="27" t="s">
        <v>2324</v>
      </c>
      <c r="AR12" s="25">
        <f t="shared" ref="AR12:AR62" si="0">BF12</f>
        <v>147</v>
      </c>
      <c r="AS12" s="25" t="s">
        <v>106</v>
      </c>
      <c r="AT12" s="34"/>
      <c r="AU12" s="25" t="s">
        <v>117</v>
      </c>
      <c r="AV12" s="34"/>
      <c r="AW12" s="34"/>
      <c r="AX12" s="30">
        <v>45691</v>
      </c>
      <c r="AY12" s="36">
        <v>45838</v>
      </c>
      <c r="AZ12" s="29">
        <f t="shared" ref="AZ12:AZ62" si="1">AY12+140</f>
        <v>45978</v>
      </c>
      <c r="BA12" s="32">
        <f t="shared" ref="BA12:BA62" si="2">IX12</f>
        <v>0.17006802721088435</v>
      </c>
      <c r="BB12" s="32">
        <f t="shared" ref="BB12:BB62" si="3">IX12</f>
        <v>0.17006802721088435</v>
      </c>
      <c r="BC12" s="32">
        <f t="shared" ref="BC12:BC62" si="4">IX12</f>
        <v>0.17006802721088435</v>
      </c>
      <c r="BD12" s="32">
        <f t="shared" ref="BD12:BD62" si="5">IX12</f>
        <v>0.17006802721088435</v>
      </c>
      <c r="BE12" s="34"/>
      <c r="BF12" s="33">
        <f t="shared" ref="BF12:BF62" si="6">AY12-AX12</f>
        <v>147</v>
      </c>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c r="FN12" s="34"/>
      <c r="FO12" s="34"/>
      <c r="FP12" s="34"/>
      <c r="FQ12" s="34"/>
      <c r="FR12" s="34"/>
      <c r="FS12" s="34"/>
      <c r="FT12" s="34"/>
      <c r="FU12" s="34"/>
      <c r="FV12" s="34"/>
      <c r="FW12" s="34"/>
      <c r="FX12" s="34"/>
      <c r="FY12" s="34"/>
      <c r="FZ12" s="34"/>
      <c r="GA12" s="34"/>
      <c r="GB12" s="34"/>
      <c r="GC12" s="34"/>
      <c r="GD12" s="34"/>
      <c r="GE12" s="34"/>
      <c r="GF12" s="34"/>
      <c r="GG12" s="34"/>
      <c r="GH12" s="34"/>
      <c r="GI12" s="34"/>
      <c r="GJ12" s="34"/>
      <c r="GK12" s="34"/>
      <c r="GL12" s="34"/>
      <c r="GM12" s="34"/>
      <c r="GN12" s="34"/>
      <c r="GO12" s="34"/>
      <c r="GP12" s="34"/>
      <c r="GQ12" s="34"/>
      <c r="GR12" s="34"/>
      <c r="GS12" s="34"/>
      <c r="GT12" s="34"/>
      <c r="GU12" s="34"/>
      <c r="GV12" s="34"/>
      <c r="GW12" s="34"/>
      <c r="GX12" s="34"/>
      <c r="GY12" s="34"/>
      <c r="GZ12" s="34"/>
      <c r="HA12" s="34"/>
      <c r="HB12" s="34"/>
      <c r="HC12" s="34"/>
      <c r="HD12" s="34"/>
      <c r="HE12" s="34"/>
      <c r="HF12" s="34"/>
      <c r="HG12" s="34"/>
      <c r="HH12" s="34"/>
      <c r="HI12" s="34"/>
      <c r="HJ12" s="34"/>
      <c r="HK12" s="34"/>
      <c r="HL12" s="34"/>
      <c r="HM12" s="34"/>
      <c r="HN12" s="34"/>
      <c r="HO12" s="34"/>
      <c r="HP12" s="34"/>
      <c r="HQ12" s="34"/>
      <c r="HR12" s="34"/>
      <c r="HS12" s="34"/>
      <c r="HT12" s="34"/>
      <c r="HU12" s="34"/>
      <c r="HV12" s="34"/>
      <c r="HW12" s="34"/>
      <c r="HX12" s="34"/>
      <c r="HY12" s="34"/>
      <c r="HZ12" s="34"/>
      <c r="IA12" s="34"/>
      <c r="IB12" s="34"/>
      <c r="IC12" s="34"/>
      <c r="ID12" s="34"/>
      <c r="IE12" s="34"/>
      <c r="IF12" s="34"/>
      <c r="IG12" s="34"/>
      <c r="IH12" s="34"/>
      <c r="II12" s="34"/>
      <c r="IJ12" s="34"/>
      <c r="IK12" s="34"/>
      <c r="IL12" s="34"/>
      <c r="IM12" s="34"/>
      <c r="IN12" s="34"/>
      <c r="IO12" s="34"/>
      <c r="IP12" s="34"/>
      <c r="IQ12" s="34"/>
      <c r="IR12" s="34"/>
      <c r="IS12" s="34"/>
      <c r="IT12" s="34"/>
      <c r="IU12" s="34"/>
      <c r="IV12" s="34"/>
      <c r="IW12" s="34">
        <f t="shared" ref="IW12:IW62" si="7">$IW$9-AX12</f>
        <v>25</v>
      </c>
      <c r="IX12" s="35">
        <f t="shared" ref="IX12:IX62" si="8">IW12/BF12</f>
        <v>0.17006802721088435</v>
      </c>
    </row>
    <row r="13" spans="1:258" x14ac:dyDescent="0.25">
      <c r="A13" s="10">
        <v>3</v>
      </c>
      <c r="B13" s="9" t="s">
        <v>2064</v>
      </c>
      <c r="C13" s="25" t="s">
        <v>69</v>
      </c>
      <c r="D13" s="34"/>
      <c r="E13" s="26" t="s">
        <v>2011</v>
      </c>
      <c r="F13" s="30">
        <v>45718</v>
      </c>
      <c r="G13" s="8" t="s">
        <v>2061</v>
      </c>
      <c r="H13" s="8">
        <v>91236175</v>
      </c>
      <c r="I13" s="8" t="s">
        <v>2062</v>
      </c>
      <c r="J13" s="8" t="s">
        <v>70</v>
      </c>
      <c r="K13" s="26" t="s">
        <v>2116</v>
      </c>
      <c r="L13" s="25" t="s">
        <v>84</v>
      </c>
      <c r="M13" s="25" t="s">
        <v>168</v>
      </c>
      <c r="N13" s="34"/>
      <c r="O13" s="25" t="s">
        <v>1699</v>
      </c>
      <c r="P13" s="25">
        <v>80111600</v>
      </c>
      <c r="Q13" s="28" t="s">
        <v>2167</v>
      </c>
      <c r="R13" s="25" t="s">
        <v>82</v>
      </c>
      <c r="S13" s="34"/>
      <c r="T13" s="25" t="s">
        <v>157</v>
      </c>
      <c r="U13" s="25" t="s">
        <v>75</v>
      </c>
      <c r="V13" s="25" t="s">
        <v>102</v>
      </c>
      <c r="W13" s="26" t="s">
        <v>2210</v>
      </c>
      <c r="X13" s="34"/>
      <c r="Y13" s="34"/>
      <c r="Z13" s="34"/>
      <c r="AA13" s="26" t="s">
        <v>2262</v>
      </c>
      <c r="AB13" s="25" t="s">
        <v>132</v>
      </c>
      <c r="AC13" s="25" t="s">
        <v>128</v>
      </c>
      <c r="AD13" s="29" t="s">
        <v>67</v>
      </c>
      <c r="AE13" s="25" t="s">
        <v>92</v>
      </c>
      <c r="AF13" s="34"/>
      <c r="AG13" s="34"/>
      <c r="AH13" s="34"/>
      <c r="AI13" s="34"/>
      <c r="AJ13" s="34"/>
      <c r="AK13" s="34"/>
      <c r="AL13" s="25" t="s">
        <v>102</v>
      </c>
      <c r="AM13" s="27" t="s">
        <v>2322</v>
      </c>
      <c r="AN13" s="34"/>
      <c r="AO13" s="34"/>
      <c r="AP13" s="34"/>
      <c r="AQ13" s="27" t="s">
        <v>2325</v>
      </c>
      <c r="AR13" s="25">
        <f t="shared" si="0"/>
        <v>239</v>
      </c>
      <c r="AS13" s="25" t="s">
        <v>106</v>
      </c>
      <c r="AT13" s="34"/>
      <c r="AU13" s="25" t="s">
        <v>117</v>
      </c>
      <c r="AV13" s="34"/>
      <c r="AW13" s="34"/>
      <c r="AX13" s="30">
        <v>45691</v>
      </c>
      <c r="AY13" s="36">
        <v>45930</v>
      </c>
      <c r="AZ13" s="29">
        <f t="shared" si="1"/>
        <v>46070</v>
      </c>
      <c r="BA13" s="32">
        <f t="shared" si="2"/>
        <v>0.10460251046025104</v>
      </c>
      <c r="BB13" s="32">
        <f t="shared" si="3"/>
        <v>0.10460251046025104</v>
      </c>
      <c r="BC13" s="32">
        <f t="shared" si="4"/>
        <v>0.10460251046025104</v>
      </c>
      <c r="BD13" s="32">
        <f t="shared" si="5"/>
        <v>0.10460251046025104</v>
      </c>
      <c r="BE13" s="34"/>
      <c r="BF13" s="33">
        <f t="shared" si="6"/>
        <v>239</v>
      </c>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c r="FN13" s="34"/>
      <c r="FO13" s="34"/>
      <c r="FP13" s="34"/>
      <c r="FQ13" s="34"/>
      <c r="FR13" s="34"/>
      <c r="FS13" s="34"/>
      <c r="FT13" s="34"/>
      <c r="FU13" s="34"/>
      <c r="FV13" s="34"/>
      <c r="FW13" s="34"/>
      <c r="FX13" s="34"/>
      <c r="FY13" s="34"/>
      <c r="FZ13" s="34"/>
      <c r="GA13" s="34"/>
      <c r="GB13" s="34"/>
      <c r="GC13" s="34"/>
      <c r="GD13" s="34"/>
      <c r="GE13" s="34"/>
      <c r="GF13" s="34"/>
      <c r="GG13" s="34"/>
      <c r="GH13" s="34"/>
      <c r="GI13" s="34"/>
      <c r="GJ13" s="34"/>
      <c r="GK13" s="34"/>
      <c r="GL13" s="34"/>
      <c r="GM13" s="34"/>
      <c r="GN13" s="34"/>
      <c r="GO13" s="34"/>
      <c r="GP13" s="34"/>
      <c r="GQ13" s="34"/>
      <c r="GR13" s="34"/>
      <c r="GS13" s="34"/>
      <c r="GT13" s="34"/>
      <c r="GU13" s="34"/>
      <c r="GV13" s="34"/>
      <c r="GW13" s="34"/>
      <c r="GX13" s="34"/>
      <c r="GY13" s="34"/>
      <c r="GZ13" s="34"/>
      <c r="HA13" s="34"/>
      <c r="HB13" s="34"/>
      <c r="HC13" s="34"/>
      <c r="HD13" s="34"/>
      <c r="HE13" s="34"/>
      <c r="HF13" s="34"/>
      <c r="HG13" s="34"/>
      <c r="HH13" s="34"/>
      <c r="HI13" s="34"/>
      <c r="HJ13" s="34"/>
      <c r="HK13" s="34"/>
      <c r="HL13" s="34"/>
      <c r="HM13" s="34"/>
      <c r="HN13" s="34"/>
      <c r="HO13" s="34"/>
      <c r="HP13" s="34"/>
      <c r="HQ13" s="34"/>
      <c r="HR13" s="34"/>
      <c r="HS13" s="34"/>
      <c r="HT13" s="34"/>
      <c r="HU13" s="34"/>
      <c r="HV13" s="34"/>
      <c r="HW13" s="34"/>
      <c r="HX13" s="34"/>
      <c r="HY13" s="34"/>
      <c r="HZ13" s="34"/>
      <c r="IA13" s="34"/>
      <c r="IB13" s="34"/>
      <c r="IC13" s="34"/>
      <c r="ID13" s="34"/>
      <c r="IE13" s="34"/>
      <c r="IF13" s="34"/>
      <c r="IG13" s="34"/>
      <c r="IH13" s="34"/>
      <c r="II13" s="34"/>
      <c r="IJ13" s="34"/>
      <c r="IK13" s="34"/>
      <c r="IL13" s="34"/>
      <c r="IM13" s="34"/>
      <c r="IN13" s="34"/>
      <c r="IO13" s="34"/>
      <c r="IP13" s="34"/>
      <c r="IQ13" s="34"/>
      <c r="IR13" s="34"/>
      <c r="IS13" s="34"/>
      <c r="IT13" s="34"/>
      <c r="IU13" s="34"/>
      <c r="IV13" s="34"/>
      <c r="IW13" s="34">
        <f t="shared" si="7"/>
        <v>25</v>
      </c>
      <c r="IX13" s="35">
        <f t="shared" si="8"/>
        <v>0.10460251046025104</v>
      </c>
    </row>
    <row r="14" spans="1:258" x14ac:dyDescent="0.25">
      <c r="A14" s="10">
        <v>4</v>
      </c>
      <c r="B14" s="9" t="s">
        <v>2065</v>
      </c>
      <c r="C14" s="25" t="s">
        <v>69</v>
      </c>
      <c r="D14" s="34"/>
      <c r="E14" s="26" t="s">
        <v>2012</v>
      </c>
      <c r="F14" s="30">
        <v>45718</v>
      </c>
      <c r="G14" s="8" t="s">
        <v>2061</v>
      </c>
      <c r="H14" s="8">
        <v>91236175</v>
      </c>
      <c r="I14" s="8" t="s">
        <v>2062</v>
      </c>
      <c r="J14" s="8" t="s">
        <v>70</v>
      </c>
      <c r="K14" s="26" t="s">
        <v>2117</v>
      </c>
      <c r="L14" s="25" t="s">
        <v>84</v>
      </c>
      <c r="M14" s="25" t="s">
        <v>168</v>
      </c>
      <c r="N14" s="34"/>
      <c r="O14" s="25" t="s">
        <v>1699</v>
      </c>
      <c r="P14" s="25">
        <v>80111600</v>
      </c>
      <c r="Q14" s="28" t="s">
        <v>2168</v>
      </c>
      <c r="R14" s="25" t="s">
        <v>82</v>
      </c>
      <c r="S14" s="34"/>
      <c r="T14" s="25" t="s">
        <v>157</v>
      </c>
      <c r="U14" s="25" t="s">
        <v>75</v>
      </c>
      <c r="V14" s="25" t="s">
        <v>102</v>
      </c>
      <c r="W14" s="26" t="s">
        <v>2211</v>
      </c>
      <c r="X14" s="34"/>
      <c r="Y14" s="34"/>
      <c r="Z14" s="34"/>
      <c r="AA14" s="26" t="s">
        <v>2263</v>
      </c>
      <c r="AB14" s="25" t="s">
        <v>132</v>
      </c>
      <c r="AC14" s="25" t="s">
        <v>128</v>
      </c>
      <c r="AD14" s="29" t="s">
        <v>67</v>
      </c>
      <c r="AE14" s="25" t="s">
        <v>92</v>
      </c>
      <c r="AF14" s="34"/>
      <c r="AG14" s="34"/>
      <c r="AH14" s="34"/>
      <c r="AI14" s="34"/>
      <c r="AJ14" s="34"/>
      <c r="AK14" s="34"/>
      <c r="AL14" s="25" t="s">
        <v>102</v>
      </c>
      <c r="AM14" s="27" t="s">
        <v>2322</v>
      </c>
      <c r="AN14" s="34"/>
      <c r="AO14" s="34"/>
      <c r="AP14" s="34"/>
      <c r="AQ14" s="27" t="s">
        <v>2325</v>
      </c>
      <c r="AR14" s="25">
        <f t="shared" si="0"/>
        <v>147</v>
      </c>
      <c r="AS14" s="25" t="s">
        <v>106</v>
      </c>
      <c r="AT14" s="34"/>
      <c r="AU14" s="25" t="s">
        <v>117</v>
      </c>
      <c r="AV14" s="34"/>
      <c r="AW14" s="34"/>
      <c r="AX14" s="30">
        <v>45691</v>
      </c>
      <c r="AY14" s="36">
        <v>45838</v>
      </c>
      <c r="AZ14" s="29">
        <f t="shared" si="1"/>
        <v>45978</v>
      </c>
      <c r="BA14" s="32">
        <f t="shared" si="2"/>
        <v>0.17006802721088435</v>
      </c>
      <c r="BB14" s="32">
        <f t="shared" si="3"/>
        <v>0.17006802721088435</v>
      </c>
      <c r="BC14" s="32">
        <f t="shared" si="4"/>
        <v>0.17006802721088435</v>
      </c>
      <c r="BD14" s="32">
        <f t="shared" si="5"/>
        <v>0.17006802721088435</v>
      </c>
      <c r="BE14" s="34"/>
      <c r="BF14" s="33">
        <f t="shared" si="6"/>
        <v>147</v>
      </c>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c r="FN14" s="34"/>
      <c r="FO14" s="34"/>
      <c r="FP14" s="34"/>
      <c r="FQ14" s="34"/>
      <c r="FR14" s="34"/>
      <c r="FS14" s="34"/>
      <c r="FT14" s="34"/>
      <c r="FU14" s="34"/>
      <c r="FV14" s="34"/>
      <c r="FW14" s="34"/>
      <c r="FX14" s="34"/>
      <c r="FY14" s="34"/>
      <c r="FZ14" s="34"/>
      <c r="GA14" s="34"/>
      <c r="GB14" s="34"/>
      <c r="GC14" s="34"/>
      <c r="GD14" s="34"/>
      <c r="GE14" s="34"/>
      <c r="GF14" s="34"/>
      <c r="GG14" s="34"/>
      <c r="GH14" s="34"/>
      <c r="GI14" s="34"/>
      <c r="GJ14" s="34"/>
      <c r="GK14" s="34"/>
      <c r="GL14" s="34"/>
      <c r="GM14" s="34"/>
      <c r="GN14" s="34"/>
      <c r="GO14" s="34"/>
      <c r="GP14" s="34"/>
      <c r="GQ14" s="34"/>
      <c r="GR14" s="34"/>
      <c r="GS14" s="34"/>
      <c r="GT14" s="34"/>
      <c r="GU14" s="34"/>
      <c r="GV14" s="34"/>
      <c r="GW14" s="34"/>
      <c r="GX14" s="34"/>
      <c r="GY14" s="34"/>
      <c r="GZ14" s="34"/>
      <c r="HA14" s="34"/>
      <c r="HB14" s="34"/>
      <c r="HC14" s="34"/>
      <c r="HD14" s="34"/>
      <c r="HE14" s="34"/>
      <c r="HF14" s="34"/>
      <c r="HG14" s="34"/>
      <c r="HH14" s="34"/>
      <c r="HI14" s="34"/>
      <c r="HJ14" s="34"/>
      <c r="HK14" s="34"/>
      <c r="HL14" s="34"/>
      <c r="HM14" s="34"/>
      <c r="HN14" s="34"/>
      <c r="HO14" s="34"/>
      <c r="HP14" s="34"/>
      <c r="HQ14" s="34"/>
      <c r="HR14" s="34"/>
      <c r="HS14" s="34"/>
      <c r="HT14" s="34"/>
      <c r="HU14" s="34"/>
      <c r="HV14" s="34"/>
      <c r="HW14" s="34"/>
      <c r="HX14" s="34"/>
      <c r="HY14" s="34"/>
      <c r="HZ14" s="34"/>
      <c r="IA14" s="34"/>
      <c r="IB14" s="34"/>
      <c r="IC14" s="34"/>
      <c r="ID14" s="34"/>
      <c r="IE14" s="34"/>
      <c r="IF14" s="34"/>
      <c r="IG14" s="34"/>
      <c r="IH14" s="34"/>
      <c r="II14" s="34"/>
      <c r="IJ14" s="34"/>
      <c r="IK14" s="34"/>
      <c r="IL14" s="34"/>
      <c r="IM14" s="34"/>
      <c r="IN14" s="34"/>
      <c r="IO14" s="34"/>
      <c r="IP14" s="34"/>
      <c r="IQ14" s="34"/>
      <c r="IR14" s="34"/>
      <c r="IS14" s="34"/>
      <c r="IT14" s="34"/>
      <c r="IU14" s="34"/>
      <c r="IV14" s="34"/>
      <c r="IW14" s="34">
        <f t="shared" si="7"/>
        <v>25</v>
      </c>
      <c r="IX14" s="35">
        <f t="shared" si="8"/>
        <v>0.17006802721088435</v>
      </c>
    </row>
    <row r="15" spans="1:258" x14ac:dyDescent="0.25">
      <c r="A15" s="10">
        <v>5</v>
      </c>
      <c r="B15" s="9" t="s">
        <v>2066</v>
      </c>
      <c r="C15" s="25" t="s">
        <v>69</v>
      </c>
      <c r="D15" s="34"/>
      <c r="E15" s="26" t="s">
        <v>2013</v>
      </c>
      <c r="F15" s="30">
        <v>45779</v>
      </c>
      <c r="G15" s="8" t="s">
        <v>2061</v>
      </c>
      <c r="H15" s="8">
        <v>91236175</v>
      </c>
      <c r="I15" s="8" t="s">
        <v>2062</v>
      </c>
      <c r="J15" s="8" t="s">
        <v>70</v>
      </c>
      <c r="K15" s="26" t="s">
        <v>2118</v>
      </c>
      <c r="L15" s="25" t="s">
        <v>84</v>
      </c>
      <c r="M15" s="25" t="s">
        <v>168</v>
      </c>
      <c r="N15" s="34"/>
      <c r="O15" s="25" t="s">
        <v>1699</v>
      </c>
      <c r="P15" s="25">
        <v>80111600</v>
      </c>
      <c r="Q15" s="28" t="s">
        <v>2169</v>
      </c>
      <c r="R15" s="25" t="s">
        <v>82</v>
      </c>
      <c r="S15" s="34"/>
      <c r="T15" s="25" t="s">
        <v>157</v>
      </c>
      <c r="U15" s="25" t="s">
        <v>75</v>
      </c>
      <c r="V15" s="25" t="s">
        <v>102</v>
      </c>
      <c r="W15" s="26" t="s">
        <v>2212</v>
      </c>
      <c r="X15" s="34"/>
      <c r="Y15" s="34"/>
      <c r="Z15" s="34"/>
      <c r="AA15" s="26" t="s">
        <v>2264</v>
      </c>
      <c r="AB15" s="25" t="s">
        <v>132</v>
      </c>
      <c r="AC15" s="25" t="s">
        <v>128</v>
      </c>
      <c r="AD15" s="29" t="s">
        <v>67</v>
      </c>
      <c r="AE15" s="25" t="s">
        <v>92</v>
      </c>
      <c r="AF15" s="34"/>
      <c r="AG15" s="34"/>
      <c r="AH15" s="34"/>
      <c r="AI15" s="34"/>
      <c r="AJ15" s="34"/>
      <c r="AK15" s="34"/>
      <c r="AL15" s="25" t="s">
        <v>102</v>
      </c>
      <c r="AM15" s="27">
        <v>9976775</v>
      </c>
      <c r="AN15" s="34"/>
      <c r="AO15" s="34"/>
      <c r="AP15" s="34"/>
      <c r="AQ15" s="27" t="s">
        <v>2324</v>
      </c>
      <c r="AR15" s="25">
        <f t="shared" si="0"/>
        <v>145</v>
      </c>
      <c r="AS15" s="25" t="s">
        <v>106</v>
      </c>
      <c r="AT15" s="34"/>
      <c r="AU15" s="25" t="s">
        <v>117</v>
      </c>
      <c r="AV15" s="34"/>
      <c r="AW15" s="34"/>
      <c r="AX15" s="30">
        <v>45693</v>
      </c>
      <c r="AY15" s="36">
        <v>45838</v>
      </c>
      <c r="AZ15" s="29">
        <f t="shared" si="1"/>
        <v>45978</v>
      </c>
      <c r="BA15" s="32">
        <f t="shared" si="2"/>
        <v>0.15862068965517243</v>
      </c>
      <c r="BB15" s="32">
        <f t="shared" si="3"/>
        <v>0.15862068965517243</v>
      </c>
      <c r="BC15" s="32">
        <f t="shared" si="4"/>
        <v>0.15862068965517243</v>
      </c>
      <c r="BD15" s="32">
        <f t="shared" si="5"/>
        <v>0.15862068965517243</v>
      </c>
      <c r="BE15" s="34"/>
      <c r="BF15" s="33">
        <f t="shared" si="6"/>
        <v>145</v>
      </c>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c r="FN15" s="34"/>
      <c r="FO15" s="34"/>
      <c r="FP15" s="34"/>
      <c r="FQ15" s="34"/>
      <c r="FR15" s="34"/>
      <c r="FS15" s="34"/>
      <c r="FT15" s="34"/>
      <c r="FU15" s="34"/>
      <c r="FV15" s="34"/>
      <c r="FW15" s="34"/>
      <c r="FX15" s="34"/>
      <c r="FY15" s="34"/>
      <c r="FZ15" s="34"/>
      <c r="GA15" s="34"/>
      <c r="GB15" s="34"/>
      <c r="GC15" s="34"/>
      <c r="GD15" s="34"/>
      <c r="GE15" s="34"/>
      <c r="GF15" s="34"/>
      <c r="GG15" s="34"/>
      <c r="GH15" s="34"/>
      <c r="GI15" s="34"/>
      <c r="GJ15" s="34"/>
      <c r="GK15" s="34"/>
      <c r="GL15" s="34"/>
      <c r="GM15" s="34"/>
      <c r="GN15" s="34"/>
      <c r="GO15" s="34"/>
      <c r="GP15" s="34"/>
      <c r="GQ15" s="34"/>
      <c r="GR15" s="34"/>
      <c r="GS15" s="34"/>
      <c r="GT15" s="34"/>
      <c r="GU15" s="34"/>
      <c r="GV15" s="34"/>
      <c r="GW15" s="34"/>
      <c r="GX15" s="34"/>
      <c r="GY15" s="34"/>
      <c r="GZ15" s="34"/>
      <c r="HA15" s="34"/>
      <c r="HB15" s="34"/>
      <c r="HC15" s="34"/>
      <c r="HD15" s="34"/>
      <c r="HE15" s="34"/>
      <c r="HF15" s="34"/>
      <c r="HG15" s="34"/>
      <c r="HH15" s="34"/>
      <c r="HI15" s="34"/>
      <c r="HJ15" s="34"/>
      <c r="HK15" s="34"/>
      <c r="HL15" s="34"/>
      <c r="HM15" s="34"/>
      <c r="HN15" s="34"/>
      <c r="HO15" s="34"/>
      <c r="HP15" s="34"/>
      <c r="HQ15" s="34"/>
      <c r="HR15" s="34"/>
      <c r="HS15" s="34"/>
      <c r="HT15" s="34"/>
      <c r="HU15" s="34"/>
      <c r="HV15" s="34"/>
      <c r="HW15" s="34"/>
      <c r="HX15" s="34"/>
      <c r="HY15" s="34"/>
      <c r="HZ15" s="34"/>
      <c r="IA15" s="34"/>
      <c r="IB15" s="34"/>
      <c r="IC15" s="34"/>
      <c r="ID15" s="34"/>
      <c r="IE15" s="34"/>
      <c r="IF15" s="34"/>
      <c r="IG15" s="34"/>
      <c r="IH15" s="34"/>
      <c r="II15" s="34"/>
      <c r="IJ15" s="34"/>
      <c r="IK15" s="34"/>
      <c r="IL15" s="34"/>
      <c r="IM15" s="34"/>
      <c r="IN15" s="34"/>
      <c r="IO15" s="34"/>
      <c r="IP15" s="34"/>
      <c r="IQ15" s="34"/>
      <c r="IR15" s="34"/>
      <c r="IS15" s="34"/>
      <c r="IT15" s="34"/>
      <c r="IU15" s="34"/>
      <c r="IV15" s="34"/>
      <c r="IW15" s="34">
        <f t="shared" si="7"/>
        <v>23</v>
      </c>
      <c r="IX15" s="35">
        <f t="shared" si="8"/>
        <v>0.15862068965517243</v>
      </c>
    </row>
    <row r="16" spans="1:258" x14ac:dyDescent="0.25">
      <c r="A16" s="10">
        <v>6</v>
      </c>
      <c r="B16" s="9" t="s">
        <v>2067</v>
      </c>
      <c r="C16" s="25" t="s">
        <v>69</v>
      </c>
      <c r="D16" s="34"/>
      <c r="E16" s="26" t="s">
        <v>2014</v>
      </c>
      <c r="F16" s="30">
        <v>45749</v>
      </c>
      <c r="G16" s="8" t="s">
        <v>2061</v>
      </c>
      <c r="H16" s="8">
        <v>91236175</v>
      </c>
      <c r="I16" s="8" t="s">
        <v>2062</v>
      </c>
      <c r="J16" s="8" t="s">
        <v>70</v>
      </c>
      <c r="K16" s="26" t="s">
        <v>2119</v>
      </c>
      <c r="L16" s="25" t="s">
        <v>84</v>
      </c>
      <c r="M16" s="25" t="s">
        <v>168</v>
      </c>
      <c r="N16" s="34"/>
      <c r="O16" s="25" t="s">
        <v>1699</v>
      </c>
      <c r="P16" s="25">
        <v>80111600</v>
      </c>
      <c r="Q16" s="28" t="s">
        <v>2170</v>
      </c>
      <c r="R16" s="25" t="s">
        <v>82</v>
      </c>
      <c r="S16" s="34"/>
      <c r="T16" s="25" t="s">
        <v>157</v>
      </c>
      <c r="U16" s="25" t="s">
        <v>75</v>
      </c>
      <c r="V16" s="25" t="s">
        <v>102</v>
      </c>
      <c r="W16" s="26" t="s">
        <v>2213</v>
      </c>
      <c r="X16" s="34"/>
      <c r="Y16" s="34"/>
      <c r="Z16" s="34"/>
      <c r="AA16" s="26" t="s">
        <v>2265</v>
      </c>
      <c r="AB16" s="25" t="s">
        <v>132</v>
      </c>
      <c r="AC16" s="25" t="s">
        <v>128</v>
      </c>
      <c r="AD16" s="29" t="s">
        <v>67</v>
      </c>
      <c r="AE16" s="25" t="s">
        <v>92</v>
      </c>
      <c r="AF16" s="34"/>
      <c r="AG16" s="34"/>
      <c r="AH16" s="34"/>
      <c r="AI16" s="34"/>
      <c r="AJ16" s="34"/>
      <c r="AK16" s="34"/>
      <c r="AL16" s="25" t="s">
        <v>102</v>
      </c>
      <c r="AM16" s="27">
        <v>7333488</v>
      </c>
      <c r="AN16" s="34"/>
      <c r="AO16" s="34"/>
      <c r="AP16" s="34"/>
      <c r="AQ16" s="27" t="s">
        <v>2326</v>
      </c>
      <c r="AR16" s="25">
        <f t="shared" si="0"/>
        <v>313</v>
      </c>
      <c r="AS16" s="25" t="s">
        <v>106</v>
      </c>
      <c r="AT16" s="34"/>
      <c r="AU16" s="25" t="s">
        <v>117</v>
      </c>
      <c r="AV16" s="34"/>
      <c r="AW16" s="34"/>
      <c r="AX16" s="30">
        <v>45693</v>
      </c>
      <c r="AY16" s="36">
        <v>46006</v>
      </c>
      <c r="AZ16" s="29">
        <f t="shared" si="1"/>
        <v>46146</v>
      </c>
      <c r="BA16" s="32">
        <f t="shared" si="2"/>
        <v>7.3482428115015971E-2</v>
      </c>
      <c r="BB16" s="32">
        <f t="shared" si="3"/>
        <v>7.3482428115015971E-2</v>
      </c>
      <c r="BC16" s="32">
        <f t="shared" si="4"/>
        <v>7.3482428115015971E-2</v>
      </c>
      <c r="BD16" s="32">
        <f t="shared" si="5"/>
        <v>7.3482428115015971E-2</v>
      </c>
      <c r="BE16" s="34"/>
      <c r="BF16" s="33">
        <f t="shared" si="6"/>
        <v>313</v>
      </c>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c r="FN16" s="34"/>
      <c r="FO16" s="34"/>
      <c r="FP16" s="34"/>
      <c r="FQ16" s="34"/>
      <c r="FR16" s="34"/>
      <c r="FS16" s="34"/>
      <c r="FT16" s="34"/>
      <c r="FU16" s="34"/>
      <c r="FV16" s="34"/>
      <c r="FW16" s="34"/>
      <c r="FX16" s="34"/>
      <c r="FY16" s="34"/>
      <c r="FZ16" s="34"/>
      <c r="GA16" s="34"/>
      <c r="GB16" s="34"/>
      <c r="GC16" s="34"/>
      <c r="GD16" s="34"/>
      <c r="GE16" s="34"/>
      <c r="GF16" s="34"/>
      <c r="GG16" s="34"/>
      <c r="GH16" s="34"/>
      <c r="GI16" s="34"/>
      <c r="GJ16" s="34"/>
      <c r="GK16" s="34"/>
      <c r="GL16" s="34"/>
      <c r="GM16" s="34"/>
      <c r="GN16" s="34"/>
      <c r="GO16" s="34"/>
      <c r="GP16" s="34"/>
      <c r="GQ16" s="34"/>
      <c r="GR16" s="34"/>
      <c r="GS16" s="34"/>
      <c r="GT16" s="34"/>
      <c r="GU16" s="34"/>
      <c r="GV16" s="34"/>
      <c r="GW16" s="34"/>
      <c r="GX16" s="34"/>
      <c r="GY16" s="34"/>
      <c r="GZ16" s="34"/>
      <c r="HA16" s="34"/>
      <c r="HB16" s="34"/>
      <c r="HC16" s="34"/>
      <c r="HD16" s="34"/>
      <c r="HE16" s="34"/>
      <c r="HF16" s="34"/>
      <c r="HG16" s="34"/>
      <c r="HH16" s="34"/>
      <c r="HI16" s="34"/>
      <c r="HJ16" s="34"/>
      <c r="HK16" s="34"/>
      <c r="HL16" s="34"/>
      <c r="HM16" s="34"/>
      <c r="HN16" s="34"/>
      <c r="HO16" s="34"/>
      <c r="HP16" s="34"/>
      <c r="HQ16" s="34"/>
      <c r="HR16" s="34"/>
      <c r="HS16" s="34"/>
      <c r="HT16" s="34"/>
      <c r="HU16" s="34"/>
      <c r="HV16" s="34"/>
      <c r="HW16" s="34"/>
      <c r="HX16" s="34"/>
      <c r="HY16" s="34"/>
      <c r="HZ16" s="34"/>
      <c r="IA16" s="34"/>
      <c r="IB16" s="34"/>
      <c r="IC16" s="34"/>
      <c r="ID16" s="34"/>
      <c r="IE16" s="34"/>
      <c r="IF16" s="34"/>
      <c r="IG16" s="34"/>
      <c r="IH16" s="34"/>
      <c r="II16" s="34"/>
      <c r="IJ16" s="34"/>
      <c r="IK16" s="34"/>
      <c r="IL16" s="34"/>
      <c r="IM16" s="34"/>
      <c r="IN16" s="34"/>
      <c r="IO16" s="34"/>
      <c r="IP16" s="34"/>
      <c r="IQ16" s="34"/>
      <c r="IR16" s="34"/>
      <c r="IS16" s="34"/>
      <c r="IT16" s="34"/>
      <c r="IU16" s="34"/>
      <c r="IV16" s="34"/>
      <c r="IW16" s="34">
        <f t="shared" si="7"/>
        <v>23</v>
      </c>
      <c r="IX16" s="35">
        <f t="shared" si="8"/>
        <v>7.3482428115015971E-2</v>
      </c>
    </row>
    <row r="17" spans="1:258" x14ac:dyDescent="0.25">
      <c r="A17" s="10">
        <v>7</v>
      </c>
      <c r="B17" s="9" t="s">
        <v>2068</v>
      </c>
      <c r="C17" s="25" t="s">
        <v>69</v>
      </c>
      <c r="D17" s="34"/>
      <c r="E17" s="26" t="s">
        <v>2015</v>
      </c>
      <c r="F17" s="30">
        <v>45749</v>
      </c>
      <c r="G17" s="8" t="s">
        <v>2061</v>
      </c>
      <c r="H17" s="8">
        <v>91236175</v>
      </c>
      <c r="I17" s="8" t="s">
        <v>2062</v>
      </c>
      <c r="J17" s="8" t="s">
        <v>70</v>
      </c>
      <c r="K17" s="26" t="s">
        <v>2120</v>
      </c>
      <c r="L17" s="25" t="s">
        <v>84</v>
      </c>
      <c r="M17" s="25" t="s">
        <v>168</v>
      </c>
      <c r="N17" s="34"/>
      <c r="O17" s="25" t="s">
        <v>1699</v>
      </c>
      <c r="P17" s="25">
        <v>80111600</v>
      </c>
      <c r="Q17" s="28" t="s">
        <v>2171</v>
      </c>
      <c r="R17" s="25" t="s">
        <v>82</v>
      </c>
      <c r="S17" s="34"/>
      <c r="T17" s="25" t="s">
        <v>157</v>
      </c>
      <c r="U17" s="25" t="s">
        <v>75</v>
      </c>
      <c r="V17" s="25" t="s">
        <v>102</v>
      </c>
      <c r="W17" s="26" t="s">
        <v>2214</v>
      </c>
      <c r="X17" s="34"/>
      <c r="Y17" s="34"/>
      <c r="Z17" s="34"/>
      <c r="AA17" s="26" t="s">
        <v>2266</v>
      </c>
      <c r="AB17" s="25" t="s">
        <v>132</v>
      </c>
      <c r="AC17" s="25" t="s">
        <v>128</v>
      </c>
      <c r="AD17" s="29" t="s">
        <v>67</v>
      </c>
      <c r="AE17" s="25" t="s">
        <v>92</v>
      </c>
      <c r="AF17" s="34"/>
      <c r="AG17" s="34"/>
      <c r="AH17" s="34"/>
      <c r="AI17" s="34"/>
      <c r="AJ17" s="34"/>
      <c r="AK17" s="34"/>
      <c r="AL17" s="25" t="s">
        <v>102</v>
      </c>
      <c r="AM17" s="27">
        <v>79002883</v>
      </c>
      <c r="AN17" s="34"/>
      <c r="AO17" s="34"/>
      <c r="AP17" s="34"/>
      <c r="AQ17" s="27" t="s">
        <v>2327</v>
      </c>
      <c r="AR17" s="25">
        <f t="shared" si="0"/>
        <v>313</v>
      </c>
      <c r="AS17" s="25" t="s">
        <v>106</v>
      </c>
      <c r="AT17" s="34"/>
      <c r="AU17" s="25" t="s">
        <v>117</v>
      </c>
      <c r="AV17" s="34"/>
      <c r="AW17" s="34"/>
      <c r="AX17" s="30">
        <v>45693</v>
      </c>
      <c r="AY17" s="36">
        <v>46006</v>
      </c>
      <c r="AZ17" s="29">
        <f t="shared" si="1"/>
        <v>46146</v>
      </c>
      <c r="BA17" s="32">
        <f t="shared" si="2"/>
        <v>7.3482428115015971E-2</v>
      </c>
      <c r="BB17" s="32">
        <f t="shared" si="3"/>
        <v>7.3482428115015971E-2</v>
      </c>
      <c r="BC17" s="32">
        <f t="shared" si="4"/>
        <v>7.3482428115015971E-2</v>
      </c>
      <c r="BD17" s="32">
        <f t="shared" si="5"/>
        <v>7.3482428115015971E-2</v>
      </c>
      <c r="BE17" s="34"/>
      <c r="BF17" s="33">
        <f t="shared" si="6"/>
        <v>313</v>
      </c>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c r="FN17" s="34"/>
      <c r="FO17" s="34"/>
      <c r="FP17" s="34"/>
      <c r="FQ17" s="34"/>
      <c r="FR17" s="34"/>
      <c r="FS17" s="34"/>
      <c r="FT17" s="34"/>
      <c r="FU17" s="34"/>
      <c r="FV17" s="34"/>
      <c r="FW17" s="34"/>
      <c r="FX17" s="34"/>
      <c r="FY17" s="34"/>
      <c r="FZ17" s="34"/>
      <c r="GA17" s="34"/>
      <c r="GB17" s="34"/>
      <c r="GC17" s="34"/>
      <c r="GD17" s="34"/>
      <c r="GE17" s="34"/>
      <c r="GF17" s="34"/>
      <c r="GG17" s="34"/>
      <c r="GH17" s="34"/>
      <c r="GI17" s="34"/>
      <c r="GJ17" s="34"/>
      <c r="GK17" s="34"/>
      <c r="GL17" s="34"/>
      <c r="GM17" s="34"/>
      <c r="GN17" s="34"/>
      <c r="GO17" s="34"/>
      <c r="GP17" s="34"/>
      <c r="GQ17" s="34"/>
      <c r="GR17" s="34"/>
      <c r="GS17" s="34"/>
      <c r="GT17" s="34"/>
      <c r="GU17" s="34"/>
      <c r="GV17" s="34"/>
      <c r="GW17" s="34"/>
      <c r="GX17" s="34"/>
      <c r="GY17" s="34"/>
      <c r="GZ17" s="34"/>
      <c r="HA17" s="34"/>
      <c r="HB17" s="34"/>
      <c r="HC17" s="34"/>
      <c r="HD17" s="34"/>
      <c r="HE17" s="34"/>
      <c r="HF17" s="34"/>
      <c r="HG17" s="34"/>
      <c r="HH17" s="34"/>
      <c r="HI17" s="34"/>
      <c r="HJ17" s="34"/>
      <c r="HK17" s="34"/>
      <c r="HL17" s="34"/>
      <c r="HM17" s="34"/>
      <c r="HN17" s="34"/>
      <c r="HO17" s="34"/>
      <c r="HP17" s="34"/>
      <c r="HQ17" s="34"/>
      <c r="HR17" s="34"/>
      <c r="HS17" s="34"/>
      <c r="HT17" s="34"/>
      <c r="HU17" s="34"/>
      <c r="HV17" s="34"/>
      <c r="HW17" s="34"/>
      <c r="HX17" s="34"/>
      <c r="HY17" s="34"/>
      <c r="HZ17" s="34"/>
      <c r="IA17" s="34"/>
      <c r="IB17" s="34"/>
      <c r="IC17" s="34"/>
      <c r="ID17" s="34"/>
      <c r="IE17" s="34"/>
      <c r="IF17" s="34"/>
      <c r="IG17" s="34"/>
      <c r="IH17" s="34"/>
      <c r="II17" s="34"/>
      <c r="IJ17" s="34"/>
      <c r="IK17" s="34"/>
      <c r="IL17" s="34"/>
      <c r="IM17" s="34"/>
      <c r="IN17" s="34"/>
      <c r="IO17" s="34"/>
      <c r="IP17" s="34"/>
      <c r="IQ17" s="34"/>
      <c r="IR17" s="34"/>
      <c r="IS17" s="34"/>
      <c r="IT17" s="34"/>
      <c r="IU17" s="34"/>
      <c r="IV17" s="34"/>
      <c r="IW17" s="34">
        <f t="shared" si="7"/>
        <v>23</v>
      </c>
      <c r="IX17" s="35">
        <f t="shared" si="8"/>
        <v>7.3482428115015971E-2</v>
      </c>
    </row>
    <row r="18" spans="1:258" x14ac:dyDescent="0.25">
      <c r="A18" s="10">
        <v>8</v>
      </c>
      <c r="B18" s="9" t="s">
        <v>2069</v>
      </c>
      <c r="C18" s="25" t="s">
        <v>69</v>
      </c>
      <c r="D18" s="34"/>
      <c r="E18" s="26" t="s">
        <v>2016</v>
      </c>
      <c r="F18" s="30">
        <v>45840</v>
      </c>
      <c r="G18" s="8" t="s">
        <v>2061</v>
      </c>
      <c r="H18" s="8">
        <v>91236175</v>
      </c>
      <c r="I18" s="8" t="s">
        <v>2062</v>
      </c>
      <c r="J18" s="8" t="s">
        <v>70</v>
      </c>
      <c r="K18" s="26" t="s">
        <v>2121</v>
      </c>
      <c r="L18" s="25" t="s">
        <v>84</v>
      </c>
      <c r="M18" s="25" t="s">
        <v>168</v>
      </c>
      <c r="N18" s="34"/>
      <c r="O18" s="25" t="s">
        <v>1699</v>
      </c>
      <c r="P18" s="25">
        <v>80111600</v>
      </c>
      <c r="Q18" s="28" t="s">
        <v>2172</v>
      </c>
      <c r="R18" s="25" t="s">
        <v>82</v>
      </c>
      <c r="S18" s="34"/>
      <c r="T18" s="25" t="s">
        <v>157</v>
      </c>
      <c r="U18" s="25" t="s">
        <v>75</v>
      </c>
      <c r="V18" s="25" t="s">
        <v>102</v>
      </c>
      <c r="W18" s="26" t="s">
        <v>2215</v>
      </c>
      <c r="X18" s="34"/>
      <c r="Y18" s="34"/>
      <c r="Z18" s="34"/>
      <c r="AA18" s="26" t="s">
        <v>2267</v>
      </c>
      <c r="AB18" s="25" t="s">
        <v>132</v>
      </c>
      <c r="AC18" s="25" t="s">
        <v>128</v>
      </c>
      <c r="AD18" s="29" t="s">
        <v>67</v>
      </c>
      <c r="AE18" s="25" t="s">
        <v>92</v>
      </c>
      <c r="AF18" s="34"/>
      <c r="AG18" s="34"/>
      <c r="AH18" s="34"/>
      <c r="AI18" s="34"/>
      <c r="AJ18" s="34"/>
      <c r="AK18" s="34"/>
      <c r="AL18" s="25" t="s">
        <v>102</v>
      </c>
      <c r="AM18" s="27" t="s">
        <v>2323</v>
      </c>
      <c r="AN18" s="34"/>
      <c r="AO18" s="34"/>
      <c r="AP18" s="34"/>
      <c r="AQ18" s="27" t="s">
        <v>2328</v>
      </c>
      <c r="AR18" s="25">
        <f t="shared" si="0"/>
        <v>308</v>
      </c>
      <c r="AS18" s="25" t="s">
        <v>106</v>
      </c>
      <c r="AT18" s="34"/>
      <c r="AU18" s="25" t="s">
        <v>117</v>
      </c>
      <c r="AV18" s="34"/>
      <c r="AW18" s="34"/>
      <c r="AX18" s="30">
        <v>45698</v>
      </c>
      <c r="AY18" s="36">
        <v>46006</v>
      </c>
      <c r="AZ18" s="29">
        <f t="shared" si="1"/>
        <v>46146</v>
      </c>
      <c r="BA18" s="32">
        <f t="shared" si="2"/>
        <v>5.844155844155844E-2</v>
      </c>
      <c r="BB18" s="32">
        <f t="shared" si="3"/>
        <v>5.844155844155844E-2</v>
      </c>
      <c r="BC18" s="32">
        <f t="shared" si="4"/>
        <v>5.844155844155844E-2</v>
      </c>
      <c r="BD18" s="32">
        <f t="shared" si="5"/>
        <v>5.844155844155844E-2</v>
      </c>
      <c r="BE18" s="34"/>
      <c r="BF18" s="33">
        <f t="shared" si="6"/>
        <v>308</v>
      </c>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c r="FN18" s="34"/>
      <c r="FO18" s="34"/>
      <c r="FP18" s="34"/>
      <c r="FQ18" s="34"/>
      <c r="FR18" s="34"/>
      <c r="FS18" s="34"/>
      <c r="FT18" s="34"/>
      <c r="FU18" s="34"/>
      <c r="FV18" s="34"/>
      <c r="FW18" s="34"/>
      <c r="FX18" s="34"/>
      <c r="FY18" s="34"/>
      <c r="FZ18" s="34"/>
      <c r="GA18" s="34"/>
      <c r="GB18" s="34"/>
      <c r="GC18" s="34"/>
      <c r="GD18" s="34"/>
      <c r="GE18" s="34"/>
      <c r="GF18" s="34"/>
      <c r="GG18" s="34"/>
      <c r="GH18" s="34"/>
      <c r="GI18" s="34"/>
      <c r="GJ18" s="34"/>
      <c r="GK18" s="34"/>
      <c r="GL18" s="34"/>
      <c r="GM18" s="34"/>
      <c r="GN18" s="34"/>
      <c r="GO18" s="34"/>
      <c r="GP18" s="34"/>
      <c r="GQ18" s="34"/>
      <c r="GR18" s="34"/>
      <c r="GS18" s="34"/>
      <c r="GT18" s="34"/>
      <c r="GU18" s="34"/>
      <c r="GV18" s="34"/>
      <c r="GW18" s="34"/>
      <c r="GX18" s="34"/>
      <c r="GY18" s="34"/>
      <c r="GZ18" s="34"/>
      <c r="HA18" s="34"/>
      <c r="HB18" s="34"/>
      <c r="HC18" s="34"/>
      <c r="HD18" s="34"/>
      <c r="HE18" s="34"/>
      <c r="HF18" s="34"/>
      <c r="HG18" s="34"/>
      <c r="HH18" s="34"/>
      <c r="HI18" s="34"/>
      <c r="HJ18" s="34"/>
      <c r="HK18" s="34"/>
      <c r="HL18" s="34"/>
      <c r="HM18" s="34"/>
      <c r="HN18" s="34"/>
      <c r="HO18" s="34"/>
      <c r="HP18" s="34"/>
      <c r="HQ18" s="34"/>
      <c r="HR18" s="34"/>
      <c r="HS18" s="34"/>
      <c r="HT18" s="34"/>
      <c r="HU18" s="34"/>
      <c r="HV18" s="34"/>
      <c r="HW18" s="34"/>
      <c r="HX18" s="34"/>
      <c r="HY18" s="34"/>
      <c r="HZ18" s="34"/>
      <c r="IA18" s="34"/>
      <c r="IB18" s="34"/>
      <c r="IC18" s="34"/>
      <c r="ID18" s="34"/>
      <c r="IE18" s="34"/>
      <c r="IF18" s="34"/>
      <c r="IG18" s="34"/>
      <c r="IH18" s="34"/>
      <c r="II18" s="34"/>
      <c r="IJ18" s="34"/>
      <c r="IK18" s="34"/>
      <c r="IL18" s="34"/>
      <c r="IM18" s="34"/>
      <c r="IN18" s="34"/>
      <c r="IO18" s="34"/>
      <c r="IP18" s="34"/>
      <c r="IQ18" s="34"/>
      <c r="IR18" s="34"/>
      <c r="IS18" s="34"/>
      <c r="IT18" s="34"/>
      <c r="IU18" s="34"/>
      <c r="IV18" s="34"/>
      <c r="IW18" s="34">
        <f t="shared" si="7"/>
        <v>18</v>
      </c>
      <c r="IX18" s="35">
        <f t="shared" si="8"/>
        <v>5.844155844155844E-2</v>
      </c>
    </row>
    <row r="19" spans="1:258" x14ac:dyDescent="0.25">
      <c r="A19" s="10">
        <v>9</v>
      </c>
      <c r="B19" s="9" t="s">
        <v>2070</v>
      </c>
      <c r="C19" s="25" t="s">
        <v>69</v>
      </c>
      <c r="D19" s="34"/>
      <c r="E19" s="26" t="s">
        <v>2017</v>
      </c>
      <c r="F19" s="30">
        <v>45810</v>
      </c>
      <c r="G19" s="8" t="s">
        <v>2061</v>
      </c>
      <c r="H19" s="8">
        <v>91236175</v>
      </c>
      <c r="I19" s="8" t="s">
        <v>2062</v>
      </c>
      <c r="J19" s="8" t="s">
        <v>70</v>
      </c>
      <c r="K19" s="26" t="s">
        <v>2122</v>
      </c>
      <c r="L19" s="25" t="s">
        <v>84</v>
      </c>
      <c r="M19" s="25" t="s">
        <v>168</v>
      </c>
      <c r="N19" s="34"/>
      <c r="O19" s="25" t="s">
        <v>1699</v>
      </c>
      <c r="P19" s="25">
        <v>80111600</v>
      </c>
      <c r="Q19" s="28" t="s">
        <v>2173</v>
      </c>
      <c r="R19" s="25" t="s">
        <v>82</v>
      </c>
      <c r="S19" s="34"/>
      <c r="T19" s="25" t="s">
        <v>157</v>
      </c>
      <c r="U19" s="25" t="s">
        <v>75</v>
      </c>
      <c r="V19" s="25" t="s">
        <v>102</v>
      </c>
      <c r="W19" s="26" t="s">
        <v>2216</v>
      </c>
      <c r="X19" s="34"/>
      <c r="Y19" s="34"/>
      <c r="Z19" s="34"/>
      <c r="AA19" s="26" t="s">
        <v>2268</v>
      </c>
      <c r="AB19" s="25" t="s">
        <v>132</v>
      </c>
      <c r="AC19" s="25" t="s">
        <v>128</v>
      </c>
      <c r="AD19" s="29" t="s">
        <v>67</v>
      </c>
      <c r="AE19" s="25" t="s">
        <v>92</v>
      </c>
      <c r="AF19" s="34"/>
      <c r="AG19" s="34"/>
      <c r="AH19" s="34"/>
      <c r="AI19" s="34"/>
      <c r="AJ19" s="34"/>
      <c r="AK19" s="34"/>
      <c r="AL19" s="25" t="s">
        <v>102</v>
      </c>
      <c r="AM19" s="27" t="s">
        <v>2323</v>
      </c>
      <c r="AN19" s="34"/>
      <c r="AO19" s="34"/>
      <c r="AP19" s="34"/>
      <c r="AQ19" s="27" t="s">
        <v>2328</v>
      </c>
      <c r="AR19" s="25">
        <f t="shared" si="0"/>
        <v>308</v>
      </c>
      <c r="AS19" s="25" t="s">
        <v>106</v>
      </c>
      <c r="AT19" s="34"/>
      <c r="AU19" s="25" t="s">
        <v>117</v>
      </c>
      <c r="AV19" s="34"/>
      <c r="AW19" s="34"/>
      <c r="AX19" s="30">
        <v>45698</v>
      </c>
      <c r="AY19" s="36">
        <v>46006</v>
      </c>
      <c r="AZ19" s="29">
        <f t="shared" si="1"/>
        <v>46146</v>
      </c>
      <c r="BA19" s="32">
        <f t="shared" si="2"/>
        <v>5.844155844155844E-2</v>
      </c>
      <c r="BB19" s="32">
        <f t="shared" si="3"/>
        <v>5.844155844155844E-2</v>
      </c>
      <c r="BC19" s="32">
        <f t="shared" si="4"/>
        <v>5.844155844155844E-2</v>
      </c>
      <c r="BD19" s="32">
        <f t="shared" si="5"/>
        <v>5.844155844155844E-2</v>
      </c>
      <c r="BE19" s="34"/>
      <c r="BF19" s="33">
        <f t="shared" si="6"/>
        <v>308</v>
      </c>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c r="FN19" s="34"/>
      <c r="FO19" s="34"/>
      <c r="FP19" s="34"/>
      <c r="FQ19" s="34"/>
      <c r="FR19" s="34"/>
      <c r="FS19" s="34"/>
      <c r="FT19" s="34"/>
      <c r="FU19" s="34"/>
      <c r="FV19" s="34"/>
      <c r="FW19" s="34"/>
      <c r="FX19" s="34"/>
      <c r="FY19" s="34"/>
      <c r="FZ19" s="34"/>
      <c r="GA19" s="34"/>
      <c r="GB19" s="34"/>
      <c r="GC19" s="34"/>
      <c r="GD19" s="34"/>
      <c r="GE19" s="34"/>
      <c r="GF19" s="34"/>
      <c r="GG19" s="34"/>
      <c r="GH19" s="34"/>
      <c r="GI19" s="34"/>
      <c r="GJ19" s="34"/>
      <c r="GK19" s="34"/>
      <c r="GL19" s="34"/>
      <c r="GM19" s="34"/>
      <c r="GN19" s="34"/>
      <c r="GO19" s="34"/>
      <c r="GP19" s="34"/>
      <c r="GQ19" s="34"/>
      <c r="GR19" s="34"/>
      <c r="GS19" s="34"/>
      <c r="GT19" s="34"/>
      <c r="GU19" s="34"/>
      <c r="GV19" s="34"/>
      <c r="GW19" s="34"/>
      <c r="GX19" s="34"/>
      <c r="GY19" s="34"/>
      <c r="GZ19" s="34"/>
      <c r="HA19" s="34"/>
      <c r="HB19" s="34"/>
      <c r="HC19" s="34"/>
      <c r="HD19" s="34"/>
      <c r="HE19" s="34"/>
      <c r="HF19" s="34"/>
      <c r="HG19" s="34"/>
      <c r="HH19" s="34"/>
      <c r="HI19" s="34"/>
      <c r="HJ19" s="34"/>
      <c r="HK19" s="34"/>
      <c r="HL19" s="34"/>
      <c r="HM19" s="34"/>
      <c r="HN19" s="34"/>
      <c r="HO19" s="34"/>
      <c r="HP19" s="34"/>
      <c r="HQ19" s="34"/>
      <c r="HR19" s="34"/>
      <c r="HS19" s="34"/>
      <c r="HT19" s="34"/>
      <c r="HU19" s="34"/>
      <c r="HV19" s="34"/>
      <c r="HW19" s="34"/>
      <c r="HX19" s="34"/>
      <c r="HY19" s="34"/>
      <c r="HZ19" s="34"/>
      <c r="IA19" s="34"/>
      <c r="IB19" s="34"/>
      <c r="IC19" s="34"/>
      <c r="ID19" s="34"/>
      <c r="IE19" s="34"/>
      <c r="IF19" s="34"/>
      <c r="IG19" s="34"/>
      <c r="IH19" s="34"/>
      <c r="II19" s="34"/>
      <c r="IJ19" s="34"/>
      <c r="IK19" s="34"/>
      <c r="IL19" s="34"/>
      <c r="IM19" s="34"/>
      <c r="IN19" s="34"/>
      <c r="IO19" s="34"/>
      <c r="IP19" s="34"/>
      <c r="IQ19" s="34"/>
      <c r="IR19" s="34"/>
      <c r="IS19" s="34"/>
      <c r="IT19" s="34"/>
      <c r="IU19" s="34"/>
      <c r="IV19" s="34"/>
      <c r="IW19" s="34">
        <f t="shared" si="7"/>
        <v>18</v>
      </c>
      <c r="IX19" s="35">
        <f t="shared" si="8"/>
        <v>5.844155844155844E-2</v>
      </c>
    </row>
    <row r="20" spans="1:258" x14ac:dyDescent="0.25">
      <c r="A20" s="10">
        <v>10</v>
      </c>
      <c r="B20" s="9" t="s">
        <v>2071</v>
      </c>
      <c r="C20" s="25" t="s">
        <v>69</v>
      </c>
      <c r="D20" s="34"/>
      <c r="E20" s="26" t="s">
        <v>2018</v>
      </c>
      <c r="F20" s="30">
        <v>45810</v>
      </c>
      <c r="G20" s="8" t="s">
        <v>2061</v>
      </c>
      <c r="H20" s="8">
        <v>91236175</v>
      </c>
      <c r="I20" s="8" t="s">
        <v>2062</v>
      </c>
      <c r="J20" s="8" t="s">
        <v>70</v>
      </c>
      <c r="K20" s="26" t="s">
        <v>2123</v>
      </c>
      <c r="L20" s="25" t="s">
        <v>84</v>
      </c>
      <c r="M20" s="25" t="s">
        <v>168</v>
      </c>
      <c r="N20" s="34"/>
      <c r="O20" s="25" t="s">
        <v>1699</v>
      </c>
      <c r="P20" s="25">
        <v>80111600</v>
      </c>
      <c r="Q20" s="28" t="s">
        <v>2174</v>
      </c>
      <c r="R20" s="25" t="s">
        <v>82</v>
      </c>
      <c r="S20" s="34"/>
      <c r="T20" s="25" t="s">
        <v>157</v>
      </c>
      <c r="U20" s="25" t="s">
        <v>75</v>
      </c>
      <c r="V20" s="25" t="s">
        <v>102</v>
      </c>
      <c r="W20" s="26" t="s">
        <v>2217</v>
      </c>
      <c r="X20" s="34"/>
      <c r="Y20" s="34"/>
      <c r="Z20" s="34"/>
      <c r="AA20" s="26" t="s">
        <v>2269</v>
      </c>
      <c r="AB20" s="25" t="s">
        <v>132</v>
      </c>
      <c r="AC20" s="25" t="s">
        <v>128</v>
      </c>
      <c r="AD20" s="29" t="s">
        <v>67</v>
      </c>
      <c r="AE20" s="25" t="s">
        <v>92</v>
      </c>
      <c r="AF20" s="34"/>
      <c r="AG20" s="34"/>
      <c r="AH20" s="34"/>
      <c r="AI20" s="34"/>
      <c r="AJ20" s="34"/>
      <c r="AK20" s="34"/>
      <c r="AL20" s="25" t="s">
        <v>102</v>
      </c>
      <c r="AM20" s="27">
        <v>79520409</v>
      </c>
      <c r="AN20" s="34"/>
      <c r="AO20" s="34"/>
      <c r="AP20" s="34"/>
      <c r="AQ20" s="27" t="s">
        <v>2329</v>
      </c>
      <c r="AR20" s="25">
        <f t="shared" si="0"/>
        <v>308</v>
      </c>
      <c r="AS20" s="25" t="s">
        <v>106</v>
      </c>
      <c r="AT20" s="34"/>
      <c r="AU20" s="25" t="s">
        <v>117</v>
      </c>
      <c r="AV20" s="34"/>
      <c r="AW20" s="34"/>
      <c r="AX20" s="30">
        <v>45698</v>
      </c>
      <c r="AY20" s="36">
        <v>46006</v>
      </c>
      <c r="AZ20" s="29">
        <f t="shared" si="1"/>
        <v>46146</v>
      </c>
      <c r="BA20" s="32">
        <f t="shared" si="2"/>
        <v>5.844155844155844E-2</v>
      </c>
      <c r="BB20" s="32">
        <f t="shared" si="3"/>
        <v>5.844155844155844E-2</v>
      </c>
      <c r="BC20" s="32">
        <f t="shared" si="4"/>
        <v>5.844155844155844E-2</v>
      </c>
      <c r="BD20" s="32">
        <f t="shared" si="5"/>
        <v>5.844155844155844E-2</v>
      </c>
      <c r="BE20" s="34"/>
      <c r="BF20" s="33">
        <f t="shared" si="6"/>
        <v>308</v>
      </c>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34"/>
      <c r="GS20" s="34"/>
      <c r="GT20" s="34"/>
      <c r="GU20" s="34"/>
      <c r="GV20" s="34"/>
      <c r="GW20" s="34"/>
      <c r="GX20" s="34"/>
      <c r="GY20" s="34"/>
      <c r="GZ20" s="34"/>
      <c r="HA20" s="34"/>
      <c r="HB20" s="34"/>
      <c r="HC20" s="34"/>
      <c r="HD20" s="34"/>
      <c r="HE20" s="34"/>
      <c r="HF20" s="34"/>
      <c r="HG20" s="34"/>
      <c r="HH20" s="34"/>
      <c r="HI20" s="34"/>
      <c r="HJ20" s="34"/>
      <c r="HK20" s="34"/>
      <c r="HL20" s="34"/>
      <c r="HM20" s="34"/>
      <c r="HN20" s="34"/>
      <c r="HO20" s="34"/>
      <c r="HP20" s="34"/>
      <c r="HQ20" s="34"/>
      <c r="HR20" s="34"/>
      <c r="HS20" s="34"/>
      <c r="HT20" s="34"/>
      <c r="HU20" s="34"/>
      <c r="HV20" s="34"/>
      <c r="HW20" s="34"/>
      <c r="HX20" s="34"/>
      <c r="HY20" s="34"/>
      <c r="HZ20" s="34"/>
      <c r="IA20" s="34"/>
      <c r="IB20" s="34"/>
      <c r="IC20" s="34"/>
      <c r="ID20" s="34"/>
      <c r="IE20" s="34"/>
      <c r="IF20" s="34"/>
      <c r="IG20" s="34"/>
      <c r="IH20" s="34"/>
      <c r="II20" s="34"/>
      <c r="IJ20" s="34"/>
      <c r="IK20" s="34"/>
      <c r="IL20" s="34"/>
      <c r="IM20" s="34"/>
      <c r="IN20" s="34"/>
      <c r="IO20" s="34"/>
      <c r="IP20" s="34"/>
      <c r="IQ20" s="34"/>
      <c r="IR20" s="34"/>
      <c r="IS20" s="34"/>
      <c r="IT20" s="34"/>
      <c r="IU20" s="34"/>
      <c r="IV20" s="34"/>
      <c r="IW20" s="34">
        <f t="shared" si="7"/>
        <v>18</v>
      </c>
      <c r="IX20" s="35">
        <f t="shared" si="8"/>
        <v>5.844155844155844E-2</v>
      </c>
    </row>
    <row r="21" spans="1:258" x14ac:dyDescent="0.25">
      <c r="A21" s="10">
        <v>11</v>
      </c>
      <c r="B21" s="9" t="s">
        <v>2072</v>
      </c>
      <c r="C21" s="25" t="s">
        <v>69</v>
      </c>
      <c r="D21" s="34"/>
      <c r="E21" s="26" t="s">
        <v>2019</v>
      </c>
      <c r="F21" s="30">
        <v>45840</v>
      </c>
      <c r="G21" s="8" t="s">
        <v>2061</v>
      </c>
      <c r="H21" s="8">
        <v>91236175</v>
      </c>
      <c r="I21" s="8" t="s">
        <v>2062</v>
      </c>
      <c r="J21" s="8" t="s">
        <v>70</v>
      </c>
      <c r="K21" s="26" t="s">
        <v>2124</v>
      </c>
      <c r="L21" s="25" t="s">
        <v>84</v>
      </c>
      <c r="M21" s="25" t="s">
        <v>168</v>
      </c>
      <c r="N21" s="34"/>
      <c r="O21" s="25" t="s">
        <v>1699</v>
      </c>
      <c r="P21" s="25">
        <v>80111600</v>
      </c>
      <c r="Q21" s="28" t="s">
        <v>2175</v>
      </c>
      <c r="R21" s="25" t="s">
        <v>82</v>
      </c>
      <c r="S21" s="34"/>
      <c r="T21" s="25" t="s">
        <v>157</v>
      </c>
      <c r="U21" s="25" t="s">
        <v>75</v>
      </c>
      <c r="V21" s="25" t="s">
        <v>102</v>
      </c>
      <c r="W21" s="26" t="s">
        <v>2218</v>
      </c>
      <c r="X21" s="34"/>
      <c r="Y21" s="34"/>
      <c r="Z21" s="34"/>
      <c r="AA21" s="26" t="s">
        <v>2270</v>
      </c>
      <c r="AB21" s="25" t="s">
        <v>132</v>
      </c>
      <c r="AC21" s="25" t="s">
        <v>128</v>
      </c>
      <c r="AD21" s="29" t="s">
        <v>67</v>
      </c>
      <c r="AE21" s="25" t="s">
        <v>92</v>
      </c>
      <c r="AF21" s="34"/>
      <c r="AG21" s="34"/>
      <c r="AH21" s="34"/>
      <c r="AI21" s="34"/>
      <c r="AJ21" s="34"/>
      <c r="AK21" s="34"/>
      <c r="AL21" s="25" t="s">
        <v>102</v>
      </c>
      <c r="AM21" s="27">
        <v>79397682</v>
      </c>
      <c r="AN21" s="34"/>
      <c r="AO21" s="34"/>
      <c r="AP21" s="34"/>
      <c r="AQ21" s="27" t="s">
        <v>2330</v>
      </c>
      <c r="AR21" s="25">
        <f t="shared" si="0"/>
        <v>308</v>
      </c>
      <c r="AS21" s="25" t="s">
        <v>106</v>
      </c>
      <c r="AT21" s="34"/>
      <c r="AU21" s="25" t="s">
        <v>117</v>
      </c>
      <c r="AV21" s="34"/>
      <c r="AW21" s="34"/>
      <c r="AX21" s="30">
        <v>45698</v>
      </c>
      <c r="AY21" s="36">
        <v>46006</v>
      </c>
      <c r="AZ21" s="29">
        <f t="shared" si="1"/>
        <v>46146</v>
      </c>
      <c r="BA21" s="32">
        <f t="shared" si="2"/>
        <v>5.844155844155844E-2</v>
      </c>
      <c r="BB21" s="32">
        <f t="shared" si="3"/>
        <v>5.844155844155844E-2</v>
      </c>
      <c r="BC21" s="32">
        <f t="shared" si="4"/>
        <v>5.844155844155844E-2</v>
      </c>
      <c r="BD21" s="32">
        <f t="shared" si="5"/>
        <v>5.844155844155844E-2</v>
      </c>
      <c r="BE21" s="34"/>
      <c r="BF21" s="33">
        <f t="shared" si="6"/>
        <v>308</v>
      </c>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c r="FN21" s="34"/>
      <c r="FO21" s="34"/>
      <c r="FP21" s="34"/>
      <c r="FQ21" s="34"/>
      <c r="FR21" s="34"/>
      <c r="FS21" s="34"/>
      <c r="FT21" s="34"/>
      <c r="FU21" s="34"/>
      <c r="FV21" s="34"/>
      <c r="FW21" s="34"/>
      <c r="FX21" s="34"/>
      <c r="FY21" s="34"/>
      <c r="FZ21" s="34"/>
      <c r="GA21" s="34"/>
      <c r="GB21" s="34"/>
      <c r="GC21" s="34"/>
      <c r="GD21" s="34"/>
      <c r="GE21" s="34"/>
      <c r="GF21" s="34"/>
      <c r="GG21" s="34"/>
      <c r="GH21" s="34"/>
      <c r="GI21" s="34"/>
      <c r="GJ21" s="34"/>
      <c r="GK21" s="34"/>
      <c r="GL21" s="34"/>
      <c r="GM21" s="34"/>
      <c r="GN21" s="34"/>
      <c r="GO21" s="34"/>
      <c r="GP21" s="34"/>
      <c r="GQ21" s="34"/>
      <c r="GR21" s="34"/>
      <c r="GS21" s="34"/>
      <c r="GT21" s="34"/>
      <c r="GU21" s="34"/>
      <c r="GV21" s="34"/>
      <c r="GW21" s="34"/>
      <c r="GX21" s="34"/>
      <c r="GY21" s="34"/>
      <c r="GZ21" s="34"/>
      <c r="HA21" s="34"/>
      <c r="HB21" s="34"/>
      <c r="HC21" s="34"/>
      <c r="HD21" s="34"/>
      <c r="HE21" s="34"/>
      <c r="HF21" s="34"/>
      <c r="HG21" s="34"/>
      <c r="HH21" s="34"/>
      <c r="HI21" s="34"/>
      <c r="HJ21" s="34"/>
      <c r="HK21" s="34"/>
      <c r="HL21" s="34"/>
      <c r="HM21" s="34"/>
      <c r="HN21" s="34"/>
      <c r="HO21" s="34"/>
      <c r="HP21" s="34"/>
      <c r="HQ21" s="34"/>
      <c r="HR21" s="34"/>
      <c r="HS21" s="34"/>
      <c r="HT21" s="34"/>
      <c r="HU21" s="34"/>
      <c r="HV21" s="34"/>
      <c r="HW21" s="34"/>
      <c r="HX21" s="34"/>
      <c r="HY21" s="34"/>
      <c r="HZ21" s="34"/>
      <c r="IA21" s="34"/>
      <c r="IB21" s="34"/>
      <c r="IC21" s="34"/>
      <c r="ID21" s="34"/>
      <c r="IE21" s="34"/>
      <c r="IF21" s="34"/>
      <c r="IG21" s="34"/>
      <c r="IH21" s="34"/>
      <c r="II21" s="34"/>
      <c r="IJ21" s="34"/>
      <c r="IK21" s="34"/>
      <c r="IL21" s="34"/>
      <c r="IM21" s="34"/>
      <c r="IN21" s="34"/>
      <c r="IO21" s="34"/>
      <c r="IP21" s="34"/>
      <c r="IQ21" s="34"/>
      <c r="IR21" s="34"/>
      <c r="IS21" s="34"/>
      <c r="IT21" s="34"/>
      <c r="IU21" s="34"/>
      <c r="IV21" s="34"/>
      <c r="IW21" s="34">
        <f t="shared" si="7"/>
        <v>18</v>
      </c>
      <c r="IX21" s="35">
        <f t="shared" si="8"/>
        <v>5.844155844155844E-2</v>
      </c>
    </row>
    <row r="22" spans="1:258" x14ac:dyDescent="0.25">
      <c r="A22" s="10">
        <v>12</v>
      </c>
      <c r="B22" s="9" t="s">
        <v>2073</v>
      </c>
      <c r="C22" s="25" t="s">
        <v>69</v>
      </c>
      <c r="D22" s="34"/>
      <c r="E22" s="26" t="s">
        <v>2020</v>
      </c>
      <c r="F22" s="30">
        <v>45840</v>
      </c>
      <c r="G22" s="8" t="s">
        <v>2061</v>
      </c>
      <c r="H22" s="8">
        <v>91236175</v>
      </c>
      <c r="I22" s="8" t="s">
        <v>2062</v>
      </c>
      <c r="J22" s="8" t="s">
        <v>70</v>
      </c>
      <c r="K22" s="26" t="s">
        <v>2125</v>
      </c>
      <c r="L22" s="25" t="s">
        <v>84</v>
      </c>
      <c r="M22" s="25" t="s">
        <v>168</v>
      </c>
      <c r="N22" s="34"/>
      <c r="O22" s="25" t="s">
        <v>1699</v>
      </c>
      <c r="P22" s="25">
        <v>80111600</v>
      </c>
      <c r="Q22" s="28" t="s">
        <v>2176</v>
      </c>
      <c r="R22" s="25" t="s">
        <v>82</v>
      </c>
      <c r="S22" s="34"/>
      <c r="T22" s="25" t="s">
        <v>157</v>
      </c>
      <c r="U22" s="25" t="s">
        <v>75</v>
      </c>
      <c r="V22" s="25" t="s">
        <v>102</v>
      </c>
      <c r="W22" s="26" t="s">
        <v>2219</v>
      </c>
      <c r="X22" s="34"/>
      <c r="Y22" s="34"/>
      <c r="Z22" s="34"/>
      <c r="AA22" s="26" t="s">
        <v>2271</v>
      </c>
      <c r="AB22" s="25" t="s">
        <v>132</v>
      </c>
      <c r="AC22" s="25" t="s">
        <v>128</v>
      </c>
      <c r="AD22" s="29" t="s">
        <v>67</v>
      </c>
      <c r="AE22" s="25" t="s">
        <v>92</v>
      </c>
      <c r="AF22" s="34"/>
      <c r="AG22" s="34"/>
      <c r="AH22" s="34"/>
      <c r="AI22" s="34"/>
      <c r="AJ22" s="34"/>
      <c r="AK22" s="34"/>
      <c r="AL22" s="25" t="s">
        <v>102</v>
      </c>
      <c r="AM22" s="27">
        <v>79397682</v>
      </c>
      <c r="AN22" s="34"/>
      <c r="AO22" s="34"/>
      <c r="AP22" s="34"/>
      <c r="AQ22" s="27" t="s">
        <v>2330</v>
      </c>
      <c r="AR22" s="25">
        <f t="shared" si="0"/>
        <v>308</v>
      </c>
      <c r="AS22" s="25" t="s">
        <v>106</v>
      </c>
      <c r="AT22" s="34"/>
      <c r="AU22" s="25" t="s">
        <v>117</v>
      </c>
      <c r="AV22" s="34"/>
      <c r="AW22" s="34"/>
      <c r="AX22" s="30">
        <v>45698</v>
      </c>
      <c r="AY22" s="36">
        <v>46006</v>
      </c>
      <c r="AZ22" s="29">
        <f t="shared" si="1"/>
        <v>46146</v>
      </c>
      <c r="BA22" s="32">
        <f t="shared" si="2"/>
        <v>5.844155844155844E-2</v>
      </c>
      <c r="BB22" s="32">
        <f t="shared" si="3"/>
        <v>5.844155844155844E-2</v>
      </c>
      <c r="BC22" s="32">
        <f t="shared" si="4"/>
        <v>5.844155844155844E-2</v>
      </c>
      <c r="BD22" s="32">
        <f t="shared" si="5"/>
        <v>5.844155844155844E-2</v>
      </c>
      <c r="BE22" s="34"/>
      <c r="BF22" s="33">
        <f t="shared" si="6"/>
        <v>308</v>
      </c>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c r="FN22" s="34"/>
      <c r="FO22" s="34"/>
      <c r="FP22" s="34"/>
      <c r="FQ22" s="34"/>
      <c r="FR22" s="34"/>
      <c r="FS22" s="34"/>
      <c r="FT22" s="34"/>
      <c r="FU22" s="34"/>
      <c r="FV22" s="34"/>
      <c r="FW22" s="34"/>
      <c r="FX22" s="34"/>
      <c r="FY22" s="34"/>
      <c r="FZ22" s="34"/>
      <c r="GA22" s="34"/>
      <c r="GB22" s="34"/>
      <c r="GC22" s="34"/>
      <c r="GD22" s="34"/>
      <c r="GE22" s="34"/>
      <c r="GF22" s="34"/>
      <c r="GG22" s="34"/>
      <c r="GH22" s="34"/>
      <c r="GI22" s="34"/>
      <c r="GJ22" s="34"/>
      <c r="GK22" s="34"/>
      <c r="GL22" s="34"/>
      <c r="GM22" s="34"/>
      <c r="GN22" s="34"/>
      <c r="GO22" s="34"/>
      <c r="GP22" s="34"/>
      <c r="GQ22" s="34"/>
      <c r="GR22" s="34"/>
      <c r="GS22" s="34"/>
      <c r="GT22" s="34"/>
      <c r="GU22" s="34"/>
      <c r="GV22" s="34"/>
      <c r="GW22" s="34"/>
      <c r="GX22" s="34"/>
      <c r="GY22" s="34"/>
      <c r="GZ22" s="34"/>
      <c r="HA22" s="34"/>
      <c r="HB22" s="34"/>
      <c r="HC22" s="34"/>
      <c r="HD22" s="34"/>
      <c r="HE22" s="34"/>
      <c r="HF22" s="34"/>
      <c r="HG22" s="34"/>
      <c r="HH22" s="34"/>
      <c r="HI22" s="34"/>
      <c r="HJ22" s="34"/>
      <c r="HK22" s="34"/>
      <c r="HL22" s="34"/>
      <c r="HM22" s="34"/>
      <c r="HN22" s="34"/>
      <c r="HO22" s="34"/>
      <c r="HP22" s="34"/>
      <c r="HQ22" s="34"/>
      <c r="HR22" s="34"/>
      <c r="HS22" s="34"/>
      <c r="HT22" s="34"/>
      <c r="HU22" s="34"/>
      <c r="HV22" s="34"/>
      <c r="HW22" s="34"/>
      <c r="HX22" s="34"/>
      <c r="HY22" s="34"/>
      <c r="HZ22" s="34"/>
      <c r="IA22" s="34"/>
      <c r="IB22" s="34"/>
      <c r="IC22" s="34"/>
      <c r="ID22" s="34"/>
      <c r="IE22" s="34"/>
      <c r="IF22" s="34"/>
      <c r="IG22" s="34"/>
      <c r="IH22" s="34"/>
      <c r="II22" s="34"/>
      <c r="IJ22" s="34"/>
      <c r="IK22" s="34"/>
      <c r="IL22" s="34"/>
      <c r="IM22" s="34"/>
      <c r="IN22" s="34"/>
      <c r="IO22" s="34"/>
      <c r="IP22" s="34"/>
      <c r="IQ22" s="34"/>
      <c r="IR22" s="34"/>
      <c r="IS22" s="34"/>
      <c r="IT22" s="34"/>
      <c r="IU22" s="34"/>
      <c r="IV22" s="34"/>
      <c r="IW22" s="34">
        <f t="shared" si="7"/>
        <v>18</v>
      </c>
      <c r="IX22" s="35">
        <f t="shared" si="8"/>
        <v>5.844155844155844E-2</v>
      </c>
    </row>
    <row r="23" spans="1:258" x14ac:dyDescent="0.25">
      <c r="A23" s="10">
        <v>13</v>
      </c>
      <c r="B23" s="9" t="s">
        <v>2074</v>
      </c>
      <c r="C23" s="25" t="s">
        <v>69</v>
      </c>
      <c r="D23" s="34"/>
      <c r="E23" s="26" t="s">
        <v>2021</v>
      </c>
      <c r="F23" s="30">
        <v>45779</v>
      </c>
      <c r="G23" s="8" t="s">
        <v>2061</v>
      </c>
      <c r="H23" s="8">
        <v>91236175</v>
      </c>
      <c r="I23" s="8" t="s">
        <v>2062</v>
      </c>
      <c r="J23" s="8" t="s">
        <v>70</v>
      </c>
      <c r="K23" s="26" t="s">
        <v>2126</v>
      </c>
      <c r="L23" s="25" t="s">
        <v>84</v>
      </c>
      <c r="M23" s="25" t="s">
        <v>168</v>
      </c>
      <c r="N23" s="34"/>
      <c r="O23" s="25" t="s">
        <v>1699</v>
      </c>
      <c r="P23" s="25">
        <v>80111600</v>
      </c>
      <c r="Q23" s="28" t="s">
        <v>2177</v>
      </c>
      <c r="R23" s="25" t="s">
        <v>82</v>
      </c>
      <c r="S23" s="34"/>
      <c r="T23" s="25" t="s">
        <v>157</v>
      </c>
      <c r="U23" s="25" t="s">
        <v>75</v>
      </c>
      <c r="V23" s="25" t="s">
        <v>102</v>
      </c>
      <c r="W23" s="26" t="s">
        <v>2220</v>
      </c>
      <c r="X23" s="34"/>
      <c r="Y23" s="34"/>
      <c r="Z23" s="34"/>
      <c r="AA23" s="26" t="s">
        <v>2272</v>
      </c>
      <c r="AB23" s="25" t="s">
        <v>132</v>
      </c>
      <c r="AC23" s="25" t="s">
        <v>128</v>
      </c>
      <c r="AD23" s="29" t="s">
        <v>67</v>
      </c>
      <c r="AE23" s="25" t="s">
        <v>92</v>
      </c>
      <c r="AF23" s="34"/>
      <c r="AG23" s="34"/>
      <c r="AH23" s="34"/>
      <c r="AI23" s="34"/>
      <c r="AJ23" s="34"/>
      <c r="AK23" s="34"/>
      <c r="AL23" s="25" t="s">
        <v>102</v>
      </c>
      <c r="AM23" s="27">
        <v>1057410481</v>
      </c>
      <c r="AN23" s="34"/>
      <c r="AO23" s="34"/>
      <c r="AP23" s="34"/>
      <c r="AQ23" s="27" t="s">
        <v>2331</v>
      </c>
      <c r="AR23" s="25">
        <f t="shared" si="0"/>
        <v>312</v>
      </c>
      <c r="AS23" s="25" t="s">
        <v>106</v>
      </c>
      <c r="AT23" s="34"/>
      <c r="AU23" s="25" t="s">
        <v>117</v>
      </c>
      <c r="AV23" s="34"/>
      <c r="AW23" s="34"/>
      <c r="AX23" s="30">
        <v>45694</v>
      </c>
      <c r="AY23" s="36">
        <v>46006</v>
      </c>
      <c r="AZ23" s="29">
        <f t="shared" si="1"/>
        <v>46146</v>
      </c>
      <c r="BA23" s="32">
        <f t="shared" si="2"/>
        <v>7.0512820512820512E-2</v>
      </c>
      <c r="BB23" s="32">
        <f t="shared" si="3"/>
        <v>7.0512820512820512E-2</v>
      </c>
      <c r="BC23" s="32">
        <f t="shared" si="4"/>
        <v>7.0512820512820512E-2</v>
      </c>
      <c r="BD23" s="32">
        <f t="shared" si="5"/>
        <v>7.0512820512820512E-2</v>
      </c>
      <c r="BE23" s="34"/>
      <c r="BF23" s="33">
        <f t="shared" si="6"/>
        <v>312</v>
      </c>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c r="FN23" s="34"/>
      <c r="FO23" s="34"/>
      <c r="FP23" s="34"/>
      <c r="FQ23" s="34"/>
      <c r="FR23" s="34"/>
      <c r="FS23" s="34"/>
      <c r="FT23" s="34"/>
      <c r="FU23" s="34"/>
      <c r="FV23" s="34"/>
      <c r="FW23" s="34"/>
      <c r="FX23" s="34"/>
      <c r="FY23" s="34"/>
      <c r="FZ23" s="34"/>
      <c r="GA23" s="34"/>
      <c r="GB23" s="34"/>
      <c r="GC23" s="34"/>
      <c r="GD23" s="34"/>
      <c r="GE23" s="34"/>
      <c r="GF23" s="34"/>
      <c r="GG23" s="34"/>
      <c r="GH23" s="34"/>
      <c r="GI23" s="34"/>
      <c r="GJ23" s="34"/>
      <c r="GK23" s="34"/>
      <c r="GL23" s="34"/>
      <c r="GM23" s="34"/>
      <c r="GN23" s="34"/>
      <c r="GO23" s="34"/>
      <c r="GP23" s="34"/>
      <c r="GQ23" s="34"/>
      <c r="GR23" s="34"/>
      <c r="GS23" s="34"/>
      <c r="GT23" s="34"/>
      <c r="GU23" s="34"/>
      <c r="GV23" s="34"/>
      <c r="GW23" s="34"/>
      <c r="GX23" s="34"/>
      <c r="GY23" s="34"/>
      <c r="GZ23" s="34"/>
      <c r="HA23" s="34"/>
      <c r="HB23" s="34"/>
      <c r="HC23" s="34"/>
      <c r="HD23" s="34"/>
      <c r="HE23" s="34"/>
      <c r="HF23" s="34"/>
      <c r="HG23" s="34"/>
      <c r="HH23" s="34"/>
      <c r="HI23" s="34"/>
      <c r="HJ23" s="34"/>
      <c r="HK23" s="34"/>
      <c r="HL23" s="34"/>
      <c r="HM23" s="34"/>
      <c r="HN23" s="34"/>
      <c r="HO23" s="34"/>
      <c r="HP23" s="34"/>
      <c r="HQ23" s="34"/>
      <c r="HR23" s="34"/>
      <c r="HS23" s="34"/>
      <c r="HT23" s="34"/>
      <c r="HU23" s="34"/>
      <c r="HV23" s="34"/>
      <c r="HW23" s="34"/>
      <c r="HX23" s="34"/>
      <c r="HY23" s="34"/>
      <c r="HZ23" s="34"/>
      <c r="IA23" s="34"/>
      <c r="IB23" s="34"/>
      <c r="IC23" s="34"/>
      <c r="ID23" s="34"/>
      <c r="IE23" s="34"/>
      <c r="IF23" s="34"/>
      <c r="IG23" s="34"/>
      <c r="IH23" s="34"/>
      <c r="II23" s="34"/>
      <c r="IJ23" s="34"/>
      <c r="IK23" s="34"/>
      <c r="IL23" s="34"/>
      <c r="IM23" s="34"/>
      <c r="IN23" s="34"/>
      <c r="IO23" s="34"/>
      <c r="IP23" s="34"/>
      <c r="IQ23" s="34"/>
      <c r="IR23" s="34"/>
      <c r="IS23" s="34"/>
      <c r="IT23" s="34"/>
      <c r="IU23" s="34"/>
      <c r="IV23" s="34"/>
      <c r="IW23" s="34">
        <f t="shared" si="7"/>
        <v>22</v>
      </c>
      <c r="IX23" s="35">
        <f t="shared" si="8"/>
        <v>7.0512820512820512E-2</v>
      </c>
    </row>
    <row r="24" spans="1:258" x14ac:dyDescent="0.25">
      <c r="A24" s="10">
        <v>14</v>
      </c>
      <c r="B24" s="9" t="s">
        <v>2075</v>
      </c>
      <c r="C24" s="25" t="s">
        <v>69</v>
      </c>
      <c r="D24" s="34"/>
      <c r="E24" s="26" t="s">
        <v>2022</v>
      </c>
      <c r="F24" s="30">
        <v>45749</v>
      </c>
      <c r="G24" s="8" t="s">
        <v>2061</v>
      </c>
      <c r="H24" s="8">
        <v>91236175</v>
      </c>
      <c r="I24" s="8" t="s">
        <v>2062</v>
      </c>
      <c r="J24" s="8" t="s">
        <v>70</v>
      </c>
      <c r="K24" s="26" t="s">
        <v>2127</v>
      </c>
      <c r="L24" s="25" t="s">
        <v>84</v>
      </c>
      <c r="M24" s="25" t="s">
        <v>168</v>
      </c>
      <c r="N24" s="34"/>
      <c r="O24" s="25" t="s">
        <v>1699</v>
      </c>
      <c r="P24" s="25">
        <v>80111600</v>
      </c>
      <c r="Q24" s="28" t="s">
        <v>2167</v>
      </c>
      <c r="R24" s="25" t="s">
        <v>82</v>
      </c>
      <c r="S24" s="34"/>
      <c r="T24" s="25" t="s">
        <v>157</v>
      </c>
      <c r="U24" s="25" t="s">
        <v>75</v>
      </c>
      <c r="V24" s="25" t="s">
        <v>102</v>
      </c>
      <c r="W24" s="26" t="s">
        <v>2221</v>
      </c>
      <c r="X24" s="34"/>
      <c r="Y24" s="34"/>
      <c r="Z24" s="34"/>
      <c r="AA24" s="26" t="s">
        <v>2273</v>
      </c>
      <c r="AB24" s="25" t="s">
        <v>132</v>
      </c>
      <c r="AC24" s="25" t="s">
        <v>128</v>
      </c>
      <c r="AD24" s="29" t="s">
        <v>67</v>
      </c>
      <c r="AE24" s="25" t="s">
        <v>92</v>
      </c>
      <c r="AF24" s="34"/>
      <c r="AG24" s="34"/>
      <c r="AH24" s="34"/>
      <c r="AI24" s="34"/>
      <c r="AJ24" s="34"/>
      <c r="AK24" s="34"/>
      <c r="AL24" s="25" t="s">
        <v>102</v>
      </c>
      <c r="AM24" s="27">
        <v>1010165894</v>
      </c>
      <c r="AN24" s="34"/>
      <c r="AO24" s="34"/>
      <c r="AP24" s="34"/>
      <c r="AQ24" s="27" t="s">
        <v>2332</v>
      </c>
      <c r="AR24" s="25">
        <f t="shared" si="0"/>
        <v>238</v>
      </c>
      <c r="AS24" s="25" t="s">
        <v>106</v>
      </c>
      <c r="AT24" s="34"/>
      <c r="AU24" s="25" t="s">
        <v>117</v>
      </c>
      <c r="AV24" s="34"/>
      <c r="AW24" s="34"/>
      <c r="AX24" s="30">
        <v>45692</v>
      </c>
      <c r="AY24" s="36">
        <v>45930</v>
      </c>
      <c r="AZ24" s="29">
        <f t="shared" si="1"/>
        <v>46070</v>
      </c>
      <c r="BA24" s="32">
        <f t="shared" si="2"/>
        <v>0.10084033613445378</v>
      </c>
      <c r="BB24" s="32">
        <f t="shared" si="3"/>
        <v>0.10084033613445378</v>
      </c>
      <c r="BC24" s="32">
        <f t="shared" si="4"/>
        <v>0.10084033613445378</v>
      </c>
      <c r="BD24" s="32">
        <f t="shared" si="5"/>
        <v>0.10084033613445378</v>
      </c>
      <c r="BE24" s="34"/>
      <c r="BF24" s="33">
        <f t="shared" si="6"/>
        <v>238</v>
      </c>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c r="FN24" s="34"/>
      <c r="FO24" s="34"/>
      <c r="FP24" s="34"/>
      <c r="FQ24" s="34"/>
      <c r="FR24" s="34"/>
      <c r="FS24" s="34"/>
      <c r="FT24" s="34"/>
      <c r="FU24" s="34"/>
      <c r="FV24" s="34"/>
      <c r="FW24" s="34"/>
      <c r="FX24" s="34"/>
      <c r="FY24" s="34"/>
      <c r="FZ24" s="34"/>
      <c r="GA24" s="34"/>
      <c r="GB24" s="34"/>
      <c r="GC24" s="34"/>
      <c r="GD24" s="34"/>
      <c r="GE24" s="34"/>
      <c r="GF24" s="34"/>
      <c r="GG24" s="34"/>
      <c r="GH24" s="34"/>
      <c r="GI24" s="34"/>
      <c r="GJ24" s="34"/>
      <c r="GK24" s="34"/>
      <c r="GL24" s="34"/>
      <c r="GM24" s="34"/>
      <c r="GN24" s="34"/>
      <c r="GO24" s="34"/>
      <c r="GP24" s="34"/>
      <c r="GQ24" s="34"/>
      <c r="GR24" s="34"/>
      <c r="GS24" s="34"/>
      <c r="GT24" s="34"/>
      <c r="GU24" s="34"/>
      <c r="GV24" s="34"/>
      <c r="GW24" s="34"/>
      <c r="GX24" s="34"/>
      <c r="GY24" s="34"/>
      <c r="GZ24" s="34"/>
      <c r="HA24" s="34"/>
      <c r="HB24" s="34"/>
      <c r="HC24" s="34"/>
      <c r="HD24" s="34"/>
      <c r="HE24" s="34"/>
      <c r="HF24" s="34"/>
      <c r="HG24" s="34"/>
      <c r="HH24" s="34"/>
      <c r="HI24" s="34"/>
      <c r="HJ24" s="34"/>
      <c r="HK24" s="34"/>
      <c r="HL24" s="34"/>
      <c r="HM24" s="34"/>
      <c r="HN24" s="34"/>
      <c r="HO24" s="34"/>
      <c r="HP24" s="34"/>
      <c r="HQ24" s="34"/>
      <c r="HR24" s="34"/>
      <c r="HS24" s="34"/>
      <c r="HT24" s="34"/>
      <c r="HU24" s="34"/>
      <c r="HV24" s="34"/>
      <c r="HW24" s="34"/>
      <c r="HX24" s="34"/>
      <c r="HY24" s="34"/>
      <c r="HZ24" s="34"/>
      <c r="IA24" s="34"/>
      <c r="IB24" s="34"/>
      <c r="IC24" s="34"/>
      <c r="ID24" s="34"/>
      <c r="IE24" s="34"/>
      <c r="IF24" s="34"/>
      <c r="IG24" s="34"/>
      <c r="IH24" s="34"/>
      <c r="II24" s="34"/>
      <c r="IJ24" s="34"/>
      <c r="IK24" s="34"/>
      <c r="IL24" s="34"/>
      <c r="IM24" s="34"/>
      <c r="IN24" s="34"/>
      <c r="IO24" s="34"/>
      <c r="IP24" s="34"/>
      <c r="IQ24" s="34"/>
      <c r="IR24" s="34"/>
      <c r="IS24" s="34"/>
      <c r="IT24" s="34"/>
      <c r="IU24" s="34"/>
      <c r="IV24" s="34"/>
      <c r="IW24" s="34">
        <f t="shared" si="7"/>
        <v>24</v>
      </c>
      <c r="IX24" s="35">
        <f t="shared" si="8"/>
        <v>0.10084033613445378</v>
      </c>
    </row>
    <row r="25" spans="1:258" x14ac:dyDescent="0.25">
      <c r="A25" s="10">
        <v>15</v>
      </c>
      <c r="B25" s="9" t="s">
        <v>2076</v>
      </c>
      <c r="C25" s="25" t="s">
        <v>69</v>
      </c>
      <c r="D25" s="34"/>
      <c r="E25" s="26" t="s">
        <v>2023</v>
      </c>
      <c r="F25" s="30">
        <v>45749</v>
      </c>
      <c r="G25" s="8" t="s">
        <v>2061</v>
      </c>
      <c r="H25" s="8">
        <v>91236175</v>
      </c>
      <c r="I25" s="8" t="s">
        <v>2062</v>
      </c>
      <c r="J25" s="8" t="s">
        <v>70</v>
      </c>
      <c r="K25" s="26" t="s">
        <v>2128</v>
      </c>
      <c r="L25" s="25" t="s">
        <v>84</v>
      </c>
      <c r="M25" s="25" t="s">
        <v>168</v>
      </c>
      <c r="N25" s="34"/>
      <c r="O25" s="25" t="s">
        <v>1699</v>
      </c>
      <c r="P25" s="25">
        <v>80111600</v>
      </c>
      <c r="Q25" s="28" t="s">
        <v>2167</v>
      </c>
      <c r="R25" s="25" t="s">
        <v>82</v>
      </c>
      <c r="S25" s="34"/>
      <c r="T25" s="25" t="s">
        <v>157</v>
      </c>
      <c r="U25" s="25" t="s">
        <v>75</v>
      </c>
      <c r="V25" s="25" t="s">
        <v>102</v>
      </c>
      <c r="W25" s="26" t="s">
        <v>2222</v>
      </c>
      <c r="X25" s="34"/>
      <c r="Y25" s="34"/>
      <c r="Z25" s="34"/>
      <c r="AA25" s="26" t="s">
        <v>2274</v>
      </c>
      <c r="AB25" s="25" t="s">
        <v>132</v>
      </c>
      <c r="AC25" s="25" t="s">
        <v>128</v>
      </c>
      <c r="AD25" s="29" t="s">
        <v>67</v>
      </c>
      <c r="AE25" s="25" t="s">
        <v>92</v>
      </c>
      <c r="AF25" s="34"/>
      <c r="AG25" s="34"/>
      <c r="AH25" s="34"/>
      <c r="AI25" s="34"/>
      <c r="AJ25" s="34"/>
      <c r="AK25" s="34"/>
      <c r="AL25" s="25" t="s">
        <v>102</v>
      </c>
      <c r="AM25" s="27">
        <v>1010165894</v>
      </c>
      <c r="AN25" s="34"/>
      <c r="AO25" s="34"/>
      <c r="AP25" s="34"/>
      <c r="AQ25" s="27" t="s">
        <v>2332</v>
      </c>
      <c r="AR25" s="25">
        <f t="shared" si="0"/>
        <v>238</v>
      </c>
      <c r="AS25" s="25" t="s">
        <v>106</v>
      </c>
      <c r="AT25" s="34"/>
      <c r="AU25" s="25" t="s">
        <v>117</v>
      </c>
      <c r="AV25" s="34"/>
      <c r="AW25" s="34"/>
      <c r="AX25" s="30">
        <v>45692</v>
      </c>
      <c r="AY25" s="36">
        <v>45930</v>
      </c>
      <c r="AZ25" s="29">
        <f t="shared" si="1"/>
        <v>46070</v>
      </c>
      <c r="BA25" s="32">
        <f t="shared" si="2"/>
        <v>0.10084033613445378</v>
      </c>
      <c r="BB25" s="32">
        <f t="shared" si="3"/>
        <v>0.10084033613445378</v>
      </c>
      <c r="BC25" s="32">
        <f t="shared" si="4"/>
        <v>0.10084033613445378</v>
      </c>
      <c r="BD25" s="32">
        <f t="shared" si="5"/>
        <v>0.10084033613445378</v>
      </c>
      <c r="BE25" s="34"/>
      <c r="BF25" s="33">
        <f t="shared" si="6"/>
        <v>238</v>
      </c>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c r="DY25" s="34"/>
      <c r="DZ25" s="34"/>
      <c r="EA25" s="34"/>
      <c r="EB25" s="34"/>
      <c r="EC25" s="34"/>
      <c r="ED25" s="34"/>
      <c r="EE25" s="34"/>
      <c r="EF25" s="34"/>
      <c r="EG25" s="34"/>
      <c r="EH25" s="34"/>
      <c r="EI25" s="34"/>
      <c r="EJ25" s="34"/>
      <c r="EK25" s="34"/>
      <c r="EL25" s="34"/>
      <c r="EM25" s="34"/>
      <c r="EN25" s="34"/>
      <c r="EO25" s="34"/>
      <c r="EP25" s="34"/>
      <c r="EQ25" s="34"/>
      <c r="ER25" s="34"/>
      <c r="ES25" s="34"/>
      <c r="ET25" s="34"/>
      <c r="EU25" s="34"/>
      <c r="EV25" s="34"/>
      <c r="EW25" s="34"/>
      <c r="EX25" s="34"/>
      <c r="EY25" s="34"/>
      <c r="EZ25" s="34"/>
      <c r="FA25" s="34"/>
      <c r="FB25" s="34"/>
      <c r="FC25" s="34"/>
      <c r="FD25" s="34"/>
      <c r="FE25" s="34"/>
      <c r="FF25" s="34"/>
      <c r="FG25" s="34"/>
      <c r="FH25" s="34"/>
      <c r="FI25" s="34"/>
      <c r="FJ25" s="34"/>
      <c r="FK25" s="34"/>
      <c r="FL25" s="34"/>
      <c r="FM25" s="34"/>
      <c r="FN25" s="34"/>
      <c r="FO25" s="34"/>
      <c r="FP25" s="34"/>
      <c r="FQ25" s="34"/>
      <c r="FR25" s="34"/>
      <c r="FS25" s="34"/>
      <c r="FT25" s="34"/>
      <c r="FU25" s="34"/>
      <c r="FV25" s="34"/>
      <c r="FW25" s="34"/>
      <c r="FX25" s="34"/>
      <c r="FY25" s="34"/>
      <c r="FZ25" s="34"/>
      <c r="GA25" s="34"/>
      <c r="GB25" s="34"/>
      <c r="GC25" s="34"/>
      <c r="GD25" s="34"/>
      <c r="GE25" s="34"/>
      <c r="GF25" s="34"/>
      <c r="GG25" s="34"/>
      <c r="GH25" s="34"/>
      <c r="GI25" s="34"/>
      <c r="GJ25" s="34"/>
      <c r="GK25" s="34"/>
      <c r="GL25" s="34"/>
      <c r="GM25" s="34"/>
      <c r="GN25" s="34"/>
      <c r="GO25" s="34"/>
      <c r="GP25" s="34"/>
      <c r="GQ25" s="34"/>
      <c r="GR25" s="34"/>
      <c r="GS25" s="34"/>
      <c r="GT25" s="34"/>
      <c r="GU25" s="34"/>
      <c r="GV25" s="34"/>
      <c r="GW25" s="34"/>
      <c r="GX25" s="34"/>
      <c r="GY25" s="34"/>
      <c r="GZ25" s="34"/>
      <c r="HA25" s="34"/>
      <c r="HB25" s="34"/>
      <c r="HC25" s="34"/>
      <c r="HD25" s="34"/>
      <c r="HE25" s="34"/>
      <c r="HF25" s="34"/>
      <c r="HG25" s="34"/>
      <c r="HH25" s="34"/>
      <c r="HI25" s="34"/>
      <c r="HJ25" s="34"/>
      <c r="HK25" s="34"/>
      <c r="HL25" s="34"/>
      <c r="HM25" s="34"/>
      <c r="HN25" s="34"/>
      <c r="HO25" s="34"/>
      <c r="HP25" s="34"/>
      <c r="HQ25" s="34"/>
      <c r="HR25" s="34"/>
      <c r="HS25" s="34"/>
      <c r="HT25" s="34"/>
      <c r="HU25" s="34"/>
      <c r="HV25" s="34"/>
      <c r="HW25" s="34"/>
      <c r="HX25" s="34"/>
      <c r="HY25" s="34"/>
      <c r="HZ25" s="34"/>
      <c r="IA25" s="34"/>
      <c r="IB25" s="34"/>
      <c r="IC25" s="34"/>
      <c r="ID25" s="34"/>
      <c r="IE25" s="34"/>
      <c r="IF25" s="34"/>
      <c r="IG25" s="34"/>
      <c r="IH25" s="34"/>
      <c r="II25" s="34"/>
      <c r="IJ25" s="34"/>
      <c r="IK25" s="34"/>
      <c r="IL25" s="34"/>
      <c r="IM25" s="34"/>
      <c r="IN25" s="34"/>
      <c r="IO25" s="34"/>
      <c r="IP25" s="34"/>
      <c r="IQ25" s="34"/>
      <c r="IR25" s="34"/>
      <c r="IS25" s="34"/>
      <c r="IT25" s="34"/>
      <c r="IU25" s="34"/>
      <c r="IV25" s="34"/>
      <c r="IW25" s="34">
        <f t="shared" si="7"/>
        <v>24</v>
      </c>
      <c r="IX25" s="35">
        <f t="shared" si="8"/>
        <v>0.10084033613445378</v>
      </c>
    </row>
    <row r="26" spans="1:258" x14ac:dyDescent="0.25">
      <c r="A26" s="10">
        <v>16</v>
      </c>
      <c r="B26" s="9" t="s">
        <v>2077</v>
      </c>
      <c r="C26" s="25" t="s">
        <v>69</v>
      </c>
      <c r="D26" s="34"/>
      <c r="E26" s="26" t="s">
        <v>2024</v>
      </c>
      <c r="F26" s="30">
        <v>45749</v>
      </c>
      <c r="G26" s="8" t="s">
        <v>2061</v>
      </c>
      <c r="H26" s="8">
        <v>91236175</v>
      </c>
      <c r="I26" s="8" t="s">
        <v>2062</v>
      </c>
      <c r="J26" s="8" t="s">
        <v>70</v>
      </c>
      <c r="K26" s="26" t="s">
        <v>2129</v>
      </c>
      <c r="L26" s="25" t="s">
        <v>84</v>
      </c>
      <c r="M26" s="25" t="s">
        <v>168</v>
      </c>
      <c r="N26" s="34"/>
      <c r="O26" s="25" t="s">
        <v>1699</v>
      </c>
      <c r="P26" s="25">
        <v>80111600</v>
      </c>
      <c r="Q26" s="28" t="s">
        <v>2178</v>
      </c>
      <c r="R26" s="25" t="s">
        <v>82</v>
      </c>
      <c r="S26" s="34"/>
      <c r="T26" s="25" t="s">
        <v>157</v>
      </c>
      <c r="U26" s="25" t="s">
        <v>75</v>
      </c>
      <c r="V26" s="25" t="s">
        <v>102</v>
      </c>
      <c r="W26" s="26" t="s">
        <v>2223</v>
      </c>
      <c r="X26" s="34"/>
      <c r="Y26" s="34"/>
      <c r="Z26" s="34"/>
      <c r="AA26" s="26" t="s">
        <v>2275</v>
      </c>
      <c r="AB26" s="25" t="s">
        <v>132</v>
      </c>
      <c r="AC26" s="25" t="s">
        <v>128</v>
      </c>
      <c r="AD26" s="29" t="s">
        <v>67</v>
      </c>
      <c r="AE26" s="25" t="s">
        <v>92</v>
      </c>
      <c r="AF26" s="34"/>
      <c r="AG26" s="34"/>
      <c r="AH26" s="34"/>
      <c r="AI26" s="34"/>
      <c r="AJ26" s="34"/>
      <c r="AK26" s="34"/>
      <c r="AL26" s="25" t="s">
        <v>102</v>
      </c>
      <c r="AM26" s="27" t="s">
        <v>2323</v>
      </c>
      <c r="AN26" s="34"/>
      <c r="AO26" s="34"/>
      <c r="AP26" s="34"/>
      <c r="AQ26" s="27" t="s">
        <v>2328</v>
      </c>
      <c r="AR26" s="25">
        <f t="shared" si="0"/>
        <v>313</v>
      </c>
      <c r="AS26" s="25" t="s">
        <v>106</v>
      </c>
      <c r="AT26" s="34"/>
      <c r="AU26" s="25" t="s">
        <v>117</v>
      </c>
      <c r="AV26" s="34"/>
      <c r="AW26" s="34"/>
      <c r="AX26" s="30">
        <v>45693</v>
      </c>
      <c r="AY26" s="36">
        <v>46006</v>
      </c>
      <c r="AZ26" s="29">
        <f t="shared" si="1"/>
        <v>46146</v>
      </c>
      <c r="BA26" s="32">
        <f t="shared" si="2"/>
        <v>7.3482428115015971E-2</v>
      </c>
      <c r="BB26" s="32">
        <f t="shared" si="3"/>
        <v>7.3482428115015971E-2</v>
      </c>
      <c r="BC26" s="32">
        <f t="shared" si="4"/>
        <v>7.3482428115015971E-2</v>
      </c>
      <c r="BD26" s="32">
        <f t="shared" si="5"/>
        <v>7.3482428115015971E-2</v>
      </c>
      <c r="BE26" s="34"/>
      <c r="BF26" s="33">
        <f t="shared" si="6"/>
        <v>313</v>
      </c>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34"/>
      <c r="DF26" s="34"/>
      <c r="DG26" s="34"/>
      <c r="DH26" s="34"/>
      <c r="DI26" s="34"/>
      <c r="DJ26" s="34"/>
      <c r="DK26" s="34"/>
      <c r="DL26" s="34"/>
      <c r="DM26" s="34"/>
      <c r="DN26" s="34"/>
      <c r="DO26" s="34"/>
      <c r="DP26" s="34"/>
      <c r="DQ26" s="34"/>
      <c r="DR26" s="34"/>
      <c r="DS26" s="34"/>
      <c r="DT26" s="34"/>
      <c r="DU26" s="34"/>
      <c r="DV26" s="34"/>
      <c r="DW26" s="34"/>
      <c r="DX26" s="34"/>
      <c r="DY26" s="34"/>
      <c r="DZ26" s="34"/>
      <c r="EA26" s="34"/>
      <c r="EB26" s="34"/>
      <c r="EC26" s="34"/>
      <c r="ED26" s="34"/>
      <c r="EE26" s="34"/>
      <c r="EF26" s="34"/>
      <c r="EG26" s="34"/>
      <c r="EH26" s="34"/>
      <c r="EI26" s="34"/>
      <c r="EJ26" s="34"/>
      <c r="EK26" s="34"/>
      <c r="EL26" s="34"/>
      <c r="EM26" s="34"/>
      <c r="EN26" s="34"/>
      <c r="EO26" s="34"/>
      <c r="EP26" s="34"/>
      <c r="EQ26" s="34"/>
      <c r="ER26" s="34"/>
      <c r="ES26" s="34"/>
      <c r="ET26" s="34"/>
      <c r="EU26" s="34"/>
      <c r="EV26" s="34"/>
      <c r="EW26" s="34"/>
      <c r="EX26" s="34"/>
      <c r="EY26" s="34"/>
      <c r="EZ26" s="34"/>
      <c r="FA26" s="34"/>
      <c r="FB26" s="34"/>
      <c r="FC26" s="34"/>
      <c r="FD26" s="34"/>
      <c r="FE26" s="34"/>
      <c r="FF26" s="34"/>
      <c r="FG26" s="34"/>
      <c r="FH26" s="34"/>
      <c r="FI26" s="34"/>
      <c r="FJ26" s="34"/>
      <c r="FK26" s="34"/>
      <c r="FL26" s="34"/>
      <c r="FM26" s="34"/>
      <c r="FN26" s="34"/>
      <c r="FO26" s="34"/>
      <c r="FP26" s="34"/>
      <c r="FQ26" s="34"/>
      <c r="FR26" s="34"/>
      <c r="FS26" s="34"/>
      <c r="FT26" s="34"/>
      <c r="FU26" s="34"/>
      <c r="FV26" s="34"/>
      <c r="FW26" s="34"/>
      <c r="FX26" s="34"/>
      <c r="FY26" s="34"/>
      <c r="FZ26" s="34"/>
      <c r="GA26" s="34"/>
      <c r="GB26" s="34"/>
      <c r="GC26" s="34"/>
      <c r="GD26" s="34"/>
      <c r="GE26" s="34"/>
      <c r="GF26" s="34"/>
      <c r="GG26" s="34"/>
      <c r="GH26" s="34"/>
      <c r="GI26" s="34"/>
      <c r="GJ26" s="34"/>
      <c r="GK26" s="34"/>
      <c r="GL26" s="34"/>
      <c r="GM26" s="34"/>
      <c r="GN26" s="34"/>
      <c r="GO26" s="34"/>
      <c r="GP26" s="34"/>
      <c r="GQ26" s="34"/>
      <c r="GR26" s="34"/>
      <c r="GS26" s="34"/>
      <c r="GT26" s="34"/>
      <c r="GU26" s="34"/>
      <c r="GV26" s="34"/>
      <c r="GW26" s="34"/>
      <c r="GX26" s="34"/>
      <c r="GY26" s="34"/>
      <c r="GZ26" s="34"/>
      <c r="HA26" s="34"/>
      <c r="HB26" s="34"/>
      <c r="HC26" s="34"/>
      <c r="HD26" s="34"/>
      <c r="HE26" s="34"/>
      <c r="HF26" s="34"/>
      <c r="HG26" s="34"/>
      <c r="HH26" s="34"/>
      <c r="HI26" s="34"/>
      <c r="HJ26" s="34"/>
      <c r="HK26" s="34"/>
      <c r="HL26" s="34"/>
      <c r="HM26" s="34"/>
      <c r="HN26" s="34"/>
      <c r="HO26" s="34"/>
      <c r="HP26" s="34"/>
      <c r="HQ26" s="34"/>
      <c r="HR26" s="34"/>
      <c r="HS26" s="34"/>
      <c r="HT26" s="34"/>
      <c r="HU26" s="34"/>
      <c r="HV26" s="34"/>
      <c r="HW26" s="34"/>
      <c r="HX26" s="34"/>
      <c r="HY26" s="34"/>
      <c r="HZ26" s="34"/>
      <c r="IA26" s="34"/>
      <c r="IB26" s="34"/>
      <c r="IC26" s="34"/>
      <c r="ID26" s="34"/>
      <c r="IE26" s="34"/>
      <c r="IF26" s="34"/>
      <c r="IG26" s="34"/>
      <c r="IH26" s="34"/>
      <c r="II26" s="34"/>
      <c r="IJ26" s="34"/>
      <c r="IK26" s="34"/>
      <c r="IL26" s="34"/>
      <c r="IM26" s="34"/>
      <c r="IN26" s="34"/>
      <c r="IO26" s="34"/>
      <c r="IP26" s="34"/>
      <c r="IQ26" s="34"/>
      <c r="IR26" s="34"/>
      <c r="IS26" s="34"/>
      <c r="IT26" s="34"/>
      <c r="IU26" s="34"/>
      <c r="IV26" s="34"/>
      <c r="IW26" s="34">
        <f t="shared" si="7"/>
        <v>23</v>
      </c>
      <c r="IX26" s="35">
        <f t="shared" si="8"/>
        <v>7.3482428115015971E-2</v>
      </c>
    </row>
    <row r="27" spans="1:258" x14ac:dyDescent="0.25">
      <c r="A27" s="10">
        <v>17</v>
      </c>
      <c r="B27" s="9" t="s">
        <v>2078</v>
      </c>
      <c r="C27" s="25" t="s">
        <v>69</v>
      </c>
      <c r="D27" s="34"/>
      <c r="E27" s="26" t="s">
        <v>2025</v>
      </c>
      <c r="F27" s="30">
        <v>45810</v>
      </c>
      <c r="G27" s="8" t="s">
        <v>2061</v>
      </c>
      <c r="H27" s="8">
        <v>91236175</v>
      </c>
      <c r="I27" s="8" t="s">
        <v>2062</v>
      </c>
      <c r="J27" s="8" t="s">
        <v>70</v>
      </c>
      <c r="K27" s="26" t="s">
        <v>2130</v>
      </c>
      <c r="L27" s="25" t="s">
        <v>84</v>
      </c>
      <c r="M27" s="25" t="s">
        <v>168</v>
      </c>
      <c r="N27" s="34"/>
      <c r="O27" s="25" t="s">
        <v>1699</v>
      </c>
      <c r="P27" s="25">
        <v>80111600</v>
      </c>
      <c r="Q27" s="28" t="s">
        <v>2166</v>
      </c>
      <c r="R27" s="25" t="s">
        <v>82</v>
      </c>
      <c r="S27" s="34"/>
      <c r="T27" s="25" t="s">
        <v>157</v>
      </c>
      <c r="U27" s="25" t="s">
        <v>75</v>
      </c>
      <c r="V27" s="25" t="s">
        <v>102</v>
      </c>
      <c r="W27" s="26" t="s">
        <v>2224</v>
      </c>
      <c r="X27" s="34"/>
      <c r="Y27" s="34"/>
      <c r="Z27" s="34"/>
      <c r="AA27" s="26" t="s">
        <v>2276</v>
      </c>
      <c r="AB27" s="25" t="s">
        <v>132</v>
      </c>
      <c r="AC27" s="25" t="s">
        <v>128</v>
      </c>
      <c r="AD27" s="29" t="s">
        <v>67</v>
      </c>
      <c r="AE27" s="25" t="s">
        <v>92</v>
      </c>
      <c r="AF27" s="34"/>
      <c r="AG27" s="34"/>
      <c r="AH27" s="34"/>
      <c r="AI27" s="34"/>
      <c r="AJ27" s="34"/>
      <c r="AK27" s="34"/>
      <c r="AL27" s="25" t="s">
        <v>102</v>
      </c>
      <c r="AM27" s="27">
        <v>9976775</v>
      </c>
      <c r="AN27" s="34"/>
      <c r="AO27" s="34"/>
      <c r="AP27" s="34"/>
      <c r="AQ27" s="27" t="s">
        <v>2324</v>
      </c>
      <c r="AR27" s="25">
        <f t="shared" si="0"/>
        <v>144</v>
      </c>
      <c r="AS27" s="25" t="s">
        <v>106</v>
      </c>
      <c r="AT27" s="34"/>
      <c r="AU27" s="25" t="s">
        <v>117</v>
      </c>
      <c r="AV27" s="34"/>
      <c r="AW27" s="34"/>
      <c r="AX27" s="30">
        <v>45694</v>
      </c>
      <c r="AY27" s="36">
        <v>45838</v>
      </c>
      <c r="AZ27" s="29">
        <f t="shared" si="1"/>
        <v>45978</v>
      </c>
      <c r="BA27" s="32">
        <f t="shared" si="2"/>
        <v>0.15277777777777779</v>
      </c>
      <c r="BB27" s="32">
        <f t="shared" si="3"/>
        <v>0.15277777777777779</v>
      </c>
      <c r="BC27" s="32">
        <f t="shared" si="4"/>
        <v>0.15277777777777779</v>
      </c>
      <c r="BD27" s="32">
        <f t="shared" si="5"/>
        <v>0.15277777777777779</v>
      </c>
      <c r="BE27" s="34"/>
      <c r="BF27" s="33">
        <f t="shared" si="6"/>
        <v>144</v>
      </c>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c r="DY27" s="34"/>
      <c r="DZ27" s="34"/>
      <c r="EA27" s="34"/>
      <c r="EB27" s="34"/>
      <c r="EC27" s="34"/>
      <c r="ED27" s="34"/>
      <c r="EE27" s="34"/>
      <c r="EF27" s="34"/>
      <c r="EG27" s="34"/>
      <c r="EH27" s="34"/>
      <c r="EI27" s="34"/>
      <c r="EJ27" s="34"/>
      <c r="EK27" s="34"/>
      <c r="EL27" s="34"/>
      <c r="EM27" s="34"/>
      <c r="EN27" s="34"/>
      <c r="EO27" s="34"/>
      <c r="EP27" s="34"/>
      <c r="EQ27" s="34"/>
      <c r="ER27" s="34"/>
      <c r="ES27" s="34"/>
      <c r="ET27" s="34"/>
      <c r="EU27" s="34"/>
      <c r="EV27" s="34"/>
      <c r="EW27" s="34"/>
      <c r="EX27" s="34"/>
      <c r="EY27" s="34"/>
      <c r="EZ27" s="34"/>
      <c r="FA27" s="34"/>
      <c r="FB27" s="34"/>
      <c r="FC27" s="34"/>
      <c r="FD27" s="34"/>
      <c r="FE27" s="34"/>
      <c r="FF27" s="34"/>
      <c r="FG27" s="34"/>
      <c r="FH27" s="34"/>
      <c r="FI27" s="34"/>
      <c r="FJ27" s="34"/>
      <c r="FK27" s="34"/>
      <c r="FL27" s="34"/>
      <c r="FM27" s="34"/>
      <c r="FN27" s="34"/>
      <c r="FO27" s="34"/>
      <c r="FP27" s="34"/>
      <c r="FQ27" s="34"/>
      <c r="FR27" s="34"/>
      <c r="FS27" s="34"/>
      <c r="FT27" s="34"/>
      <c r="FU27" s="34"/>
      <c r="FV27" s="34"/>
      <c r="FW27" s="34"/>
      <c r="FX27" s="34"/>
      <c r="FY27" s="34"/>
      <c r="FZ27" s="34"/>
      <c r="GA27" s="34"/>
      <c r="GB27" s="34"/>
      <c r="GC27" s="34"/>
      <c r="GD27" s="34"/>
      <c r="GE27" s="34"/>
      <c r="GF27" s="34"/>
      <c r="GG27" s="34"/>
      <c r="GH27" s="34"/>
      <c r="GI27" s="34"/>
      <c r="GJ27" s="34"/>
      <c r="GK27" s="34"/>
      <c r="GL27" s="34"/>
      <c r="GM27" s="34"/>
      <c r="GN27" s="34"/>
      <c r="GO27" s="34"/>
      <c r="GP27" s="34"/>
      <c r="GQ27" s="34"/>
      <c r="GR27" s="34"/>
      <c r="GS27" s="34"/>
      <c r="GT27" s="34"/>
      <c r="GU27" s="34"/>
      <c r="GV27" s="34"/>
      <c r="GW27" s="34"/>
      <c r="GX27" s="34"/>
      <c r="GY27" s="34"/>
      <c r="GZ27" s="34"/>
      <c r="HA27" s="34"/>
      <c r="HB27" s="34"/>
      <c r="HC27" s="34"/>
      <c r="HD27" s="34"/>
      <c r="HE27" s="34"/>
      <c r="HF27" s="34"/>
      <c r="HG27" s="34"/>
      <c r="HH27" s="34"/>
      <c r="HI27" s="34"/>
      <c r="HJ27" s="34"/>
      <c r="HK27" s="34"/>
      <c r="HL27" s="34"/>
      <c r="HM27" s="34"/>
      <c r="HN27" s="34"/>
      <c r="HO27" s="34"/>
      <c r="HP27" s="34"/>
      <c r="HQ27" s="34"/>
      <c r="HR27" s="34"/>
      <c r="HS27" s="34"/>
      <c r="HT27" s="34"/>
      <c r="HU27" s="34"/>
      <c r="HV27" s="34"/>
      <c r="HW27" s="34"/>
      <c r="HX27" s="34"/>
      <c r="HY27" s="34"/>
      <c r="HZ27" s="34"/>
      <c r="IA27" s="34"/>
      <c r="IB27" s="34"/>
      <c r="IC27" s="34"/>
      <c r="ID27" s="34"/>
      <c r="IE27" s="34"/>
      <c r="IF27" s="34"/>
      <c r="IG27" s="34"/>
      <c r="IH27" s="34"/>
      <c r="II27" s="34"/>
      <c r="IJ27" s="34"/>
      <c r="IK27" s="34"/>
      <c r="IL27" s="34"/>
      <c r="IM27" s="34"/>
      <c r="IN27" s="34"/>
      <c r="IO27" s="34"/>
      <c r="IP27" s="34"/>
      <c r="IQ27" s="34"/>
      <c r="IR27" s="34"/>
      <c r="IS27" s="34"/>
      <c r="IT27" s="34"/>
      <c r="IU27" s="34"/>
      <c r="IV27" s="34"/>
      <c r="IW27" s="34">
        <f t="shared" si="7"/>
        <v>22</v>
      </c>
      <c r="IX27" s="35">
        <f t="shared" si="8"/>
        <v>0.15277777777777779</v>
      </c>
    </row>
    <row r="28" spans="1:258" x14ac:dyDescent="0.25">
      <c r="A28" s="10">
        <v>18</v>
      </c>
      <c r="B28" s="9" t="s">
        <v>2079</v>
      </c>
      <c r="C28" s="25" t="s">
        <v>69</v>
      </c>
      <c r="D28" s="34"/>
      <c r="E28" s="26" t="s">
        <v>2026</v>
      </c>
      <c r="F28" s="30">
        <v>45810</v>
      </c>
      <c r="G28" s="8" t="s">
        <v>2061</v>
      </c>
      <c r="H28" s="8">
        <v>91236175</v>
      </c>
      <c r="I28" s="8" t="s">
        <v>2062</v>
      </c>
      <c r="J28" s="8" t="s">
        <v>70</v>
      </c>
      <c r="K28" s="26" t="s">
        <v>2131</v>
      </c>
      <c r="L28" s="25" t="s">
        <v>84</v>
      </c>
      <c r="M28" s="25" t="s">
        <v>168</v>
      </c>
      <c r="N28" s="34"/>
      <c r="O28" s="25" t="s">
        <v>1699</v>
      </c>
      <c r="P28" s="25">
        <v>80111600</v>
      </c>
      <c r="Q28" s="28" t="s">
        <v>2179</v>
      </c>
      <c r="R28" s="25" t="s">
        <v>82</v>
      </c>
      <c r="S28" s="34"/>
      <c r="T28" s="25" t="s">
        <v>157</v>
      </c>
      <c r="U28" s="25" t="s">
        <v>75</v>
      </c>
      <c r="V28" s="25" t="s">
        <v>102</v>
      </c>
      <c r="W28" s="26" t="s">
        <v>2225</v>
      </c>
      <c r="X28" s="34"/>
      <c r="Y28" s="34"/>
      <c r="Z28" s="34"/>
      <c r="AA28" s="26" t="s">
        <v>2277</v>
      </c>
      <c r="AB28" s="25" t="s">
        <v>132</v>
      </c>
      <c r="AC28" s="25" t="s">
        <v>128</v>
      </c>
      <c r="AD28" s="29" t="s">
        <v>67</v>
      </c>
      <c r="AE28" s="25" t="s">
        <v>92</v>
      </c>
      <c r="AF28" s="34"/>
      <c r="AG28" s="34"/>
      <c r="AH28" s="34"/>
      <c r="AI28" s="34"/>
      <c r="AJ28" s="34"/>
      <c r="AK28" s="34"/>
      <c r="AL28" s="25" t="s">
        <v>102</v>
      </c>
      <c r="AM28" s="27">
        <v>9976775</v>
      </c>
      <c r="AN28" s="34"/>
      <c r="AO28" s="34"/>
      <c r="AP28" s="34"/>
      <c r="AQ28" s="27" t="s">
        <v>2324</v>
      </c>
      <c r="AR28" s="25">
        <f t="shared" si="0"/>
        <v>144</v>
      </c>
      <c r="AS28" s="25" t="s">
        <v>106</v>
      </c>
      <c r="AT28" s="34"/>
      <c r="AU28" s="25" t="s">
        <v>117</v>
      </c>
      <c r="AV28" s="34"/>
      <c r="AW28" s="34"/>
      <c r="AX28" s="30">
        <v>45694</v>
      </c>
      <c r="AY28" s="36">
        <v>45838</v>
      </c>
      <c r="AZ28" s="29">
        <f t="shared" si="1"/>
        <v>45978</v>
      </c>
      <c r="BA28" s="32">
        <f t="shared" si="2"/>
        <v>0.15277777777777779</v>
      </c>
      <c r="BB28" s="32">
        <f t="shared" si="3"/>
        <v>0.15277777777777779</v>
      </c>
      <c r="BC28" s="32">
        <f t="shared" si="4"/>
        <v>0.15277777777777779</v>
      </c>
      <c r="BD28" s="32">
        <f t="shared" si="5"/>
        <v>0.15277777777777779</v>
      </c>
      <c r="BE28" s="34"/>
      <c r="BF28" s="33">
        <f t="shared" si="6"/>
        <v>144</v>
      </c>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c r="EJ28" s="34"/>
      <c r="EK28" s="34"/>
      <c r="EL28" s="34"/>
      <c r="EM28" s="34"/>
      <c r="EN28" s="34"/>
      <c r="EO28" s="34"/>
      <c r="EP28" s="34"/>
      <c r="EQ28" s="34"/>
      <c r="ER28" s="34"/>
      <c r="ES28" s="34"/>
      <c r="ET28" s="34"/>
      <c r="EU28" s="34"/>
      <c r="EV28" s="34"/>
      <c r="EW28" s="34"/>
      <c r="EX28" s="34"/>
      <c r="EY28" s="34"/>
      <c r="EZ28" s="34"/>
      <c r="FA28" s="34"/>
      <c r="FB28" s="34"/>
      <c r="FC28" s="34"/>
      <c r="FD28" s="34"/>
      <c r="FE28" s="34"/>
      <c r="FF28" s="34"/>
      <c r="FG28" s="34"/>
      <c r="FH28" s="34"/>
      <c r="FI28" s="34"/>
      <c r="FJ28" s="34"/>
      <c r="FK28" s="34"/>
      <c r="FL28" s="34"/>
      <c r="FM28" s="34"/>
      <c r="FN28" s="34"/>
      <c r="FO28" s="34"/>
      <c r="FP28" s="34"/>
      <c r="FQ28" s="34"/>
      <c r="FR28" s="34"/>
      <c r="FS28" s="34"/>
      <c r="FT28" s="34"/>
      <c r="FU28" s="34"/>
      <c r="FV28" s="34"/>
      <c r="FW28" s="34"/>
      <c r="FX28" s="34"/>
      <c r="FY28" s="34"/>
      <c r="FZ28" s="34"/>
      <c r="GA28" s="34"/>
      <c r="GB28" s="34"/>
      <c r="GC28" s="34"/>
      <c r="GD28" s="34"/>
      <c r="GE28" s="34"/>
      <c r="GF28" s="34"/>
      <c r="GG28" s="34"/>
      <c r="GH28" s="34"/>
      <c r="GI28" s="34"/>
      <c r="GJ28" s="34"/>
      <c r="GK28" s="34"/>
      <c r="GL28" s="34"/>
      <c r="GM28" s="34"/>
      <c r="GN28" s="34"/>
      <c r="GO28" s="34"/>
      <c r="GP28" s="34"/>
      <c r="GQ28" s="34"/>
      <c r="GR28" s="34"/>
      <c r="GS28" s="34"/>
      <c r="GT28" s="34"/>
      <c r="GU28" s="34"/>
      <c r="GV28" s="34"/>
      <c r="GW28" s="34"/>
      <c r="GX28" s="34"/>
      <c r="GY28" s="34"/>
      <c r="GZ28" s="34"/>
      <c r="HA28" s="34"/>
      <c r="HB28" s="34"/>
      <c r="HC28" s="34"/>
      <c r="HD28" s="34"/>
      <c r="HE28" s="34"/>
      <c r="HF28" s="34"/>
      <c r="HG28" s="34"/>
      <c r="HH28" s="34"/>
      <c r="HI28" s="34"/>
      <c r="HJ28" s="34"/>
      <c r="HK28" s="34"/>
      <c r="HL28" s="34"/>
      <c r="HM28" s="34"/>
      <c r="HN28" s="34"/>
      <c r="HO28" s="34"/>
      <c r="HP28" s="34"/>
      <c r="HQ28" s="34"/>
      <c r="HR28" s="34"/>
      <c r="HS28" s="34"/>
      <c r="HT28" s="34"/>
      <c r="HU28" s="34"/>
      <c r="HV28" s="34"/>
      <c r="HW28" s="34"/>
      <c r="HX28" s="34"/>
      <c r="HY28" s="34"/>
      <c r="HZ28" s="34"/>
      <c r="IA28" s="34"/>
      <c r="IB28" s="34"/>
      <c r="IC28" s="34"/>
      <c r="ID28" s="34"/>
      <c r="IE28" s="34"/>
      <c r="IF28" s="34"/>
      <c r="IG28" s="34"/>
      <c r="IH28" s="34"/>
      <c r="II28" s="34"/>
      <c r="IJ28" s="34"/>
      <c r="IK28" s="34"/>
      <c r="IL28" s="34"/>
      <c r="IM28" s="34"/>
      <c r="IN28" s="34"/>
      <c r="IO28" s="34"/>
      <c r="IP28" s="34"/>
      <c r="IQ28" s="34"/>
      <c r="IR28" s="34"/>
      <c r="IS28" s="34"/>
      <c r="IT28" s="34"/>
      <c r="IU28" s="34"/>
      <c r="IV28" s="34"/>
      <c r="IW28" s="34">
        <f t="shared" si="7"/>
        <v>22</v>
      </c>
      <c r="IX28" s="35">
        <f t="shared" si="8"/>
        <v>0.15277777777777779</v>
      </c>
    </row>
    <row r="29" spans="1:258" x14ac:dyDescent="0.25">
      <c r="A29" s="10">
        <v>19</v>
      </c>
      <c r="B29" s="9" t="s">
        <v>2080</v>
      </c>
      <c r="C29" s="25" t="s">
        <v>69</v>
      </c>
      <c r="D29" s="34"/>
      <c r="E29" s="26" t="s">
        <v>2027</v>
      </c>
      <c r="F29" s="30">
        <v>45810</v>
      </c>
      <c r="G29" s="8" t="s">
        <v>2061</v>
      </c>
      <c r="H29" s="8">
        <v>91236175</v>
      </c>
      <c r="I29" s="8" t="s">
        <v>2062</v>
      </c>
      <c r="J29" s="8" t="s">
        <v>70</v>
      </c>
      <c r="K29" s="26" t="s">
        <v>2132</v>
      </c>
      <c r="L29" s="25" t="s">
        <v>84</v>
      </c>
      <c r="M29" s="25" t="s">
        <v>168</v>
      </c>
      <c r="N29" s="34"/>
      <c r="O29" s="25" t="s">
        <v>1699</v>
      </c>
      <c r="P29" s="25">
        <v>80111600</v>
      </c>
      <c r="Q29" s="28" t="s">
        <v>2180</v>
      </c>
      <c r="R29" s="25" t="s">
        <v>82</v>
      </c>
      <c r="S29" s="34"/>
      <c r="T29" s="25" t="s">
        <v>157</v>
      </c>
      <c r="U29" s="25" t="s">
        <v>75</v>
      </c>
      <c r="V29" s="25" t="s">
        <v>102</v>
      </c>
      <c r="W29" s="26" t="s">
        <v>2226</v>
      </c>
      <c r="X29" s="34"/>
      <c r="Y29" s="34"/>
      <c r="Z29" s="34"/>
      <c r="AA29" s="26" t="s">
        <v>2278</v>
      </c>
      <c r="AB29" s="25" t="s">
        <v>132</v>
      </c>
      <c r="AC29" s="25" t="s">
        <v>128</v>
      </c>
      <c r="AD29" s="29" t="s">
        <v>67</v>
      </c>
      <c r="AE29" s="25" t="s">
        <v>92</v>
      </c>
      <c r="AF29" s="34"/>
      <c r="AG29" s="34"/>
      <c r="AH29" s="34"/>
      <c r="AI29" s="34"/>
      <c r="AJ29" s="34"/>
      <c r="AK29" s="34"/>
      <c r="AL29" s="25" t="s">
        <v>102</v>
      </c>
      <c r="AM29" s="27">
        <v>9976775</v>
      </c>
      <c r="AN29" s="34"/>
      <c r="AO29" s="34"/>
      <c r="AP29" s="34"/>
      <c r="AQ29" s="27" t="s">
        <v>2324</v>
      </c>
      <c r="AR29" s="25">
        <f t="shared" si="0"/>
        <v>144</v>
      </c>
      <c r="AS29" s="25" t="s">
        <v>106</v>
      </c>
      <c r="AT29" s="34"/>
      <c r="AU29" s="25" t="s">
        <v>117</v>
      </c>
      <c r="AV29" s="34"/>
      <c r="AW29" s="34"/>
      <c r="AX29" s="30">
        <v>45694</v>
      </c>
      <c r="AY29" s="36">
        <v>45838</v>
      </c>
      <c r="AZ29" s="29">
        <f t="shared" si="1"/>
        <v>45978</v>
      </c>
      <c r="BA29" s="32">
        <f t="shared" si="2"/>
        <v>0.15277777777777779</v>
      </c>
      <c r="BB29" s="32">
        <f t="shared" si="3"/>
        <v>0.15277777777777779</v>
      </c>
      <c r="BC29" s="32">
        <f t="shared" si="4"/>
        <v>0.15277777777777779</v>
      </c>
      <c r="BD29" s="32">
        <f t="shared" si="5"/>
        <v>0.15277777777777779</v>
      </c>
      <c r="BE29" s="34"/>
      <c r="BF29" s="33">
        <f t="shared" si="6"/>
        <v>144</v>
      </c>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34"/>
      <c r="DF29" s="34"/>
      <c r="DG29" s="34"/>
      <c r="DH29" s="34"/>
      <c r="DI29" s="34"/>
      <c r="DJ29" s="34"/>
      <c r="DK29" s="34"/>
      <c r="DL29" s="34"/>
      <c r="DM29" s="34"/>
      <c r="DN29" s="34"/>
      <c r="DO29" s="34"/>
      <c r="DP29" s="34"/>
      <c r="DQ29" s="34"/>
      <c r="DR29" s="34"/>
      <c r="DS29" s="34"/>
      <c r="DT29" s="34"/>
      <c r="DU29" s="34"/>
      <c r="DV29" s="34"/>
      <c r="DW29" s="34"/>
      <c r="DX29" s="34"/>
      <c r="DY29" s="34"/>
      <c r="DZ29" s="34"/>
      <c r="EA29" s="34"/>
      <c r="EB29" s="34"/>
      <c r="EC29" s="34"/>
      <c r="ED29" s="34"/>
      <c r="EE29" s="34"/>
      <c r="EF29" s="34"/>
      <c r="EG29" s="34"/>
      <c r="EH29" s="34"/>
      <c r="EI29" s="34"/>
      <c r="EJ29" s="34"/>
      <c r="EK29" s="34"/>
      <c r="EL29" s="34"/>
      <c r="EM29" s="34"/>
      <c r="EN29" s="34"/>
      <c r="EO29" s="34"/>
      <c r="EP29" s="34"/>
      <c r="EQ29" s="34"/>
      <c r="ER29" s="34"/>
      <c r="ES29" s="34"/>
      <c r="ET29" s="34"/>
      <c r="EU29" s="34"/>
      <c r="EV29" s="34"/>
      <c r="EW29" s="34"/>
      <c r="EX29" s="34"/>
      <c r="EY29" s="34"/>
      <c r="EZ29" s="34"/>
      <c r="FA29" s="34"/>
      <c r="FB29" s="34"/>
      <c r="FC29" s="34"/>
      <c r="FD29" s="34"/>
      <c r="FE29" s="34"/>
      <c r="FF29" s="34"/>
      <c r="FG29" s="34"/>
      <c r="FH29" s="34"/>
      <c r="FI29" s="34"/>
      <c r="FJ29" s="34"/>
      <c r="FK29" s="34"/>
      <c r="FL29" s="34"/>
      <c r="FM29" s="34"/>
      <c r="FN29" s="34"/>
      <c r="FO29" s="34"/>
      <c r="FP29" s="34"/>
      <c r="FQ29" s="34"/>
      <c r="FR29" s="34"/>
      <c r="FS29" s="34"/>
      <c r="FT29" s="34"/>
      <c r="FU29" s="34"/>
      <c r="FV29" s="34"/>
      <c r="FW29" s="34"/>
      <c r="FX29" s="34"/>
      <c r="FY29" s="34"/>
      <c r="FZ29" s="34"/>
      <c r="GA29" s="34"/>
      <c r="GB29" s="34"/>
      <c r="GC29" s="34"/>
      <c r="GD29" s="34"/>
      <c r="GE29" s="34"/>
      <c r="GF29" s="34"/>
      <c r="GG29" s="34"/>
      <c r="GH29" s="34"/>
      <c r="GI29" s="34"/>
      <c r="GJ29" s="34"/>
      <c r="GK29" s="34"/>
      <c r="GL29" s="34"/>
      <c r="GM29" s="34"/>
      <c r="GN29" s="34"/>
      <c r="GO29" s="34"/>
      <c r="GP29" s="34"/>
      <c r="GQ29" s="34"/>
      <c r="GR29" s="34"/>
      <c r="GS29" s="34"/>
      <c r="GT29" s="34"/>
      <c r="GU29" s="34"/>
      <c r="GV29" s="34"/>
      <c r="GW29" s="34"/>
      <c r="GX29" s="34"/>
      <c r="GY29" s="34"/>
      <c r="GZ29" s="34"/>
      <c r="HA29" s="34"/>
      <c r="HB29" s="34"/>
      <c r="HC29" s="34"/>
      <c r="HD29" s="34"/>
      <c r="HE29" s="34"/>
      <c r="HF29" s="34"/>
      <c r="HG29" s="34"/>
      <c r="HH29" s="34"/>
      <c r="HI29" s="34"/>
      <c r="HJ29" s="34"/>
      <c r="HK29" s="34"/>
      <c r="HL29" s="34"/>
      <c r="HM29" s="34"/>
      <c r="HN29" s="34"/>
      <c r="HO29" s="34"/>
      <c r="HP29" s="34"/>
      <c r="HQ29" s="34"/>
      <c r="HR29" s="34"/>
      <c r="HS29" s="34"/>
      <c r="HT29" s="34"/>
      <c r="HU29" s="34"/>
      <c r="HV29" s="34"/>
      <c r="HW29" s="34"/>
      <c r="HX29" s="34"/>
      <c r="HY29" s="34"/>
      <c r="HZ29" s="34"/>
      <c r="IA29" s="34"/>
      <c r="IB29" s="34"/>
      <c r="IC29" s="34"/>
      <c r="ID29" s="34"/>
      <c r="IE29" s="34"/>
      <c r="IF29" s="34"/>
      <c r="IG29" s="34"/>
      <c r="IH29" s="34"/>
      <c r="II29" s="34"/>
      <c r="IJ29" s="34"/>
      <c r="IK29" s="34"/>
      <c r="IL29" s="34"/>
      <c r="IM29" s="34"/>
      <c r="IN29" s="34"/>
      <c r="IO29" s="34"/>
      <c r="IP29" s="34"/>
      <c r="IQ29" s="34"/>
      <c r="IR29" s="34"/>
      <c r="IS29" s="34"/>
      <c r="IT29" s="34"/>
      <c r="IU29" s="34"/>
      <c r="IV29" s="34"/>
      <c r="IW29" s="34">
        <f t="shared" si="7"/>
        <v>22</v>
      </c>
      <c r="IX29" s="35">
        <f t="shared" si="8"/>
        <v>0.15277777777777779</v>
      </c>
    </row>
    <row r="30" spans="1:258" x14ac:dyDescent="0.25">
      <c r="A30" s="10">
        <v>20</v>
      </c>
      <c r="B30" s="9" t="s">
        <v>2081</v>
      </c>
      <c r="C30" s="25" t="s">
        <v>69</v>
      </c>
      <c r="D30" s="34"/>
      <c r="E30" s="26" t="s">
        <v>2028</v>
      </c>
      <c r="F30" s="30">
        <v>45840</v>
      </c>
      <c r="G30" s="8" t="s">
        <v>2061</v>
      </c>
      <c r="H30" s="8">
        <v>91236175</v>
      </c>
      <c r="I30" s="8" t="s">
        <v>2062</v>
      </c>
      <c r="J30" s="8" t="s">
        <v>70</v>
      </c>
      <c r="K30" s="26" t="s">
        <v>2133</v>
      </c>
      <c r="L30" s="25" t="s">
        <v>84</v>
      </c>
      <c r="M30" s="25" t="s">
        <v>168</v>
      </c>
      <c r="N30" s="34"/>
      <c r="O30" s="25" t="s">
        <v>1699</v>
      </c>
      <c r="P30" s="25">
        <v>80111600</v>
      </c>
      <c r="Q30" s="28" t="s">
        <v>2181</v>
      </c>
      <c r="R30" s="25" t="s">
        <v>82</v>
      </c>
      <c r="S30" s="34"/>
      <c r="T30" s="25" t="s">
        <v>157</v>
      </c>
      <c r="U30" s="25" t="s">
        <v>75</v>
      </c>
      <c r="V30" s="25" t="s">
        <v>102</v>
      </c>
      <c r="W30" s="26" t="s">
        <v>2227</v>
      </c>
      <c r="X30" s="34"/>
      <c r="Y30" s="34"/>
      <c r="Z30" s="34"/>
      <c r="AA30" s="26" t="s">
        <v>2279</v>
      </c>
      <c r="AB30" s="25" t="s">
        <v>132</v>
      </c>
      <c r="AC30" s="25" t="s">
        <v>128</v>
      </c>
      <c r="AD30" s="29" t="s">
        <v>67</v>
      </c>
      <c r="AE30" s="25" t="s">
        <v>92</v>
      </c>
      <c r="AF30" s="34"/>
      <c r="AG30" s="34"/>
      <c r="AH30" s="34"/>
      <c r="AI30" s="34"/>
      <c r="AJ30" s="34"/>
      <c r="AK30" s="34"/>
      <c r="AL30" s="25" t="s">
        <v>102</v>
      </c>
      <c r="AM30" s="27">
        <v>79397804</v>
      </c>
      <c r="AN30" s="34"/>
      <c r="AO30" s="34"/>
      <c r="AP30" s="34"/>
      <c r="AQ30" s="27" t="s">
        <v>2333</v>
      </c>
      <c r="AR30" s="25">
        <f t="shared" si="0"/>
        <v>307</v>
      </c>
      <c r="AS30" s="25" t="s">
        <v>106</v>
      </c>
      <c r="AT30" s="34"/>
      <c r="AU30" s="25" t="s">
        <v>117</v>
      </c>
      <c r="AV30" s="34"/>
      <c r="AW30" s="34"/>
      <c r="AX30" s="30">
        <v>45699</v>
      </c>
      <c r="AY30" s="36">
        <v>46006</v>
      </c>
      <c r="AZ30" s="29">
        <f t="shared" si="1"/>
        <v>46146</v>
      </c>
      <c r="BA30" s="32">
        <f t="shared" si="2"/>
        <v>5.5374592833876218E-2</v>
      </c>
      <c r="BB30" s="32">
        <f t="shared" si="3"/>
        <v>5.5374592833876218E-2</v>
      </c>
      <c r="BC30" s="32">
        <f t="shared" si="4"/>
        <v>5.5374592833876218E-2</v>
      </c>
      <c r="BD30" s="32">
        <f t="shared" si="5"/>
        <v>5.5374592833876218E-2</v>
      </c>
      <c r="BE30" s="34"/>
      <c r="BF30" s="33">
        <f t="shared" si="6"/>
        <v>307</v>
      </c>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c r="FN30" s="34"/>
      <c r="FO30" s="34"/>
      <c r="FP30" s="34"/>
      <c r="FQ30" s="34"/>
      <c r="FR30" s="34"/>
      <c r="FS30" s="34"/>
      <c r="FT30" s="34"/>
      <c r="FU30" s="34"/>
      <c r="FV30" s="34"/>
      <c r="FW30" s="34"/>
      <c r="FX30" s="34"/>
      <c r="FY30" s="34"/>
      <c r="FZ30" s="34"/>
      <c r="GA30" s="34"/>
      <c r="GB30" s="34"/>
      <c r="GC30" s="34"/>
      <c r="GD30" s="34"/>
      <c r="GE30" s="34"/>
      <c r="GF30" s="34"/>
      <c r="GG30" s="34"/>
      <c r="GH30" s="34"/>
      <c r="GI30" s="34"/>
      <c r="GJ30" s="34"/>
      <c r="GK30" s="34"/>
      <c r="GL30" s="34"/>
      <c r="GM30" s="34"/>
      <c r="GN30" s="34"/>
      <c r="GO30" s="34"/>
      <c r="GP30" s="34"/>
      <c r="GQ30" s="34"/>
      <c r="GR30" s="34"/>
      <c r="GS30" s="34"/>
      <c r="GT30" s="34"/>
      <c r="GU30" s="34"/>
      <c r="GV30" s="34"/>
      <c r="GW30" s="34"/>
      <c r="GX30" s="34"/>
      <c r="GY30" s="34"/>
      <c r="GZ30" s="34"/>
      <c r="HA30" s="34"/>
      <c r="HB30" s="34"/>
      <c r="HC30" s="34"/>
      <c r="HD30" s="34"/>
      <c r="HE30" s="34"/>
      <c r="HF30" s="34"/>
      <c r="HG30" s="34"/>
      <c r="HH30" s="34"/>
      <c r="HI30" s="34"/>
      <c r="HJ30" s="34"/>
      <c r="HK30" s="34"/>
      <c r="HL30" s="34"/>
      <c r="HM30" s="34"/>
      <c r="HN30" s="34"/>
      <c r="HO30" s="34"/>
      <c r="HP30" s="34"/>
      <c r="HQ30" s="34"/>
      <c r="HR30" s="34"/>
      <c r="HS30" s="34"/>
      <c r="HT30" s="34"/>
      <c r="HU30" s="34"/>
      <c r="HV30" s="34"/>
      <c r="HW30" s="34"/>
      <c r="HX30" s="34"/>
      <c r="HY30" s="34"/>
      <c r="HZ30" s="34"/>
      <c r="IA30" s="34"/>
      <c r="IB30" s="34"/>
      <c r="IC30" s="34"/>
      <c r="ID30" s="34"/>
      <c r="IE30" s="34"/>
      <c r="IF30" s="34"/>
      <c r="IG30" s="34"/>
      <c r="IH30" s="34"/>
      <c r="II30" s="34"/>
      <c r="IJ30" s="34"/>
      <c r="IK30" s="34"/>
      <c r="IL30" s="34"/>
      <c r="IM30" s="34"/>
      <c r="IN30" s="34"/>
      <c r="IO30" s="34"/>
      <c r="IP30" s="34"/>
      <c r="IQ30" s="34"/>
      <c r="IR30" s="34"/>
      <c r="IS30" s="34"/>
      <c r="IT30" s="34"/>
      <c r="IU30" s="34"/>
      <c r="IV30" s="34"/>
      <c r="IW30" s="34">
        <f t="shared" si="7"/>
        <v>17</v>
      </c>
      <c r="IX30" s="35">
        <f t="shared" si="8"/>
        <v>5.5374592833876218E-2</v>
      </c>
    </row>
    <row r="31" spans="1:258" x14ac:dyDescent="0.25">
      <c r="A31" s="10">
        <v>21</v>
      </c>
      <c r="B31" s="9" t="s">
        <v>2082</v>
      </c>
      <c r="C31" s="25" t="s">
        <v>69</v>
      </c>
      <c r="D31" s="34"/>
      <c r="E31" s="26" t="s">
        <v>2029</v>
      </c>
      <c r="F31" s="30">
        <v>45963</v>
      </c>
      <c r="G31" s="8" t="s">
        <v>2061</v>
      </c>
      <c r="H31" s="8">
        <v>91236175</v>
      </c>
      <c r="I31" s="8" t="s">
        <v>2062</v>
      </c>
      <c r="J31" s="8" t="s">
        <v>70</v>
      </c>
      <c r="K31" s="26" t="s">
        <v>2134</v>
      </c>
      <c r="L31" s="25" t="s">
        <v>84</v>
      </c>
      <c r="M31" s="25" t="s">
        <v>168</v>
      </c>
      <c r="N31" s="34"/>
      <c r="O31" s="25" t="s">
        <v>1699</v>
      </c>
      <c r="P31" s="25">
        <v>80111600</v>
      </c>
      <c r="Q31" s="28" t="s">
        <v>2182</v>
      </c>
      <c r="R31" s="25" t="s">
        <v>82</v>
      </c>
      <c r="S31" s="34"/>
      <c r="T31" s="25" t="s">
        <v>157</v>
      </c>
      <c r="U31" s="25" t="s">
        <v>75</v>
      </c>
      <c r="V31" s="25" t="s">
        <v>102</v>
      </c>
      <c r="W31" s="26" t="s">
        <v>2228</v>
      </c>
      <c r="X31" s="34"/>
      <c r="Y31" s="34"/>
      <c r="Z31" s="34"/>
      <c r="AA31" s="26" t="s">
        <v>2280</v>
      </c>
      <c r="AB31" s="25" t="s">
        <v>132</v>
      </c>
      <c r="AC31" s="25" t="s">
        <v>128</v>
      </c>
      <c r="AD31" s="29" t="s">
        <v>67</v>
      </c>
      <c r="AE31" s="25" t="s">
        <v>92</v>
      </c>
      <c r="AF31" s="34"/>
      <c r="AG31" s="34"/>
      <c r="AH31" s="34"/>
      <c r="AI31" s="34"/>
      <c r="AJ31" s="34"/>
      <c r="AK31" s="34"/>
      <c r="AL31" s="25" t="s">
        <v>102</v>
      </c>
      <c r="AM31" s="27">
        <v>1070954516</v>
      </c>
      <c r="AN31" s="34"/>
      <c r="AO31" s="34"/>
      <c r="AP31" s="34"/>
      <c r="AQ31" s="27" t="s">
        <v>2334</v>
      </c>
      <c r="AR31" s="25">
        <f t="shared" si="0"/>
        <v>307</v>
      </c>
      <c r="AS31" s="25" t="s">
        <v>106</v>
      </c>
      <c r="AT31" s="34"/>
      <c r="AU31" s="25" t="s">
        <v>117</v>
      </c>
      <c r="AV31" s="34"/>
      <c r="AW31" s="34"/>
      <c r="AX31" s="30">
        <v>45699</v>
      </c>
      <c r="AY31" s="36">
        <v>46006</v>
      </c>
      <c r="AZ31" s="29">
        <f t="shared" si="1"/>
        <v>46146</v>
      </c>
      <c r="BA31" s="32">
        <f t="shared" si="2"/>
        <v>5.5374592833876218E-2</v>
      </c>
      <c r="BB31" s="32">
        <f t="shared" si="3"/>
        <v>5.5374592833876218E-2</v>
      </c>
      <c r="BC31" s="32">
        <f t="shared" si="4"/>
        <v>5.5374592833876218E-2</v>
      </c>
      <c r="BD31" s="32">
        <f t="shared" si="5"/>
        <v>5.5374592833876218E-2</v>
      </c>
      <c r="BE31" s="34"/>
      <c r="BF31" s="33">
        <f t="shared" si="6"/>
        <v>307</v>
      </c>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c r="FN31" s="34"/>
      <c r="FO31" s="34"/>
      <c r="FP31" s="34"/>
      <c r="FQ31" s="34"/>
      <c r="FR31" s="34"/>
      <c r="FS31" s="34"/>
      <c r="FT31" s="34"/>
      <c r="FU31" s="34"/>
      <c r="FV31" s="34"/>
      <c r="FW31" s="34"/>
      <c r="FX31" s="34"/>
      <c r="FY31" s="34"/>
      <c r="FZ31" s="34"/>
      <c r="GA31" s="34"/>
      <c r="GB31" s="34"/>
      <c r="GC31" s="34"/>
      <c r="GD31" s="34"/>
      <c r="GE31" s="34"/>
      <c r="GF31" s="34"/>
      <c r="GG31" s="34"/>
      <c r="GH31" s="34"/>
      <c r="GI31" s="34"/>
      <c r="GJ31" s="34"/>
      <c r="GK31" s="34"/>
      <c r="GL31" s="34"/>
      <c r="GM31" s="34"/>
      <c r="GN31" s="34"/>
      <c r="GO31" s="34"/>
      <c r="GP31" s="34"/>
      <c r="GQ31" s="34"/>
      <c r="GR31" s="34"/>
      <c r="GS31" s="34"/>
      <c r="GT31" s="34"/>
      <c r="GU31" s="34"/>
      <c r="GV31" s="34"/>
      <c r="GW31" s="34"/>
      <c r="GX31" s="34"/>
      <c r="GY31" s="34"/>
      <c r="GZ31" s="34"/>
      <c r="HA31" s="34"/>
      <c r="HB31" s="34"/>
      <c r="HC31" s="34"/>
      <c r="HD31" s="34"/>
      <c r="HE31" s="34"/>
      <c r="HF31" s="34"/>
      <c r="HG31" s="34"/>
      <c r="HH31" s="34"/>
      <c r="HI31" s="34"/>
      <c r="HJ31" s="34"/>
      <c r="HK31" s="34"/>
      <c r="HL31" s="34"/>
      <c r="HM31" s="34"/>
      <c r="HN31" s="34"/>
      <c r="HO31" s="34"/>
      <c r="HP31" s="34"/>
      <c r="HQ31" s="34"/>
      <c r="HR31" s="34"/>
      <c r="HS31" s="34"/>
      <c r="HT31" s="34"/>
      <c r="HU31" s="34"/>
      <c r="HV31" s="34"/>
      <c r="HW31" s="34"/>
      <c r="HX31" s="34"/>
      <c r="HY31" s="34"/>
      <c r="HZ31" s="34"/>
      <c r="IA31" s="34"/>
      <c r="IB31" s="34"/>
      <c r="IC31" s="34"/>
      <c r="ID31" s="34"/>
      <c r="IE31" s="34"/>
      <c r="IF31" s="34"/>
      <c r="IG31" s="34"/>
      <c r="IH31" s="34"/>
      <c r="II31" s="34"/>
      <c r="IJ31" s="34"/>
      <c r="IK31" s="34"/>
      <c r="IL31" s="34"/>
      <c r="IM31" s="34"/>
      <c r="IN31" s="34"/>
      <c r="IO31" s="34"/>
      <c r="IP31" s="34"/>
      <c r="IQ31" s="34"/>
      <c r="IR31" s="34"/>
      <c r="IS31" s="34"/>
      <c r="IT31" s="34"/>
      <c r="IU31" s="34"/>
      <c r="IV31" s="34"/>
      <c r="IW31" s="34">
        <f t="shared" si="7"/>
        <v>17</v>
      </c>
      <c r="IX31" s="35">
        <f t="shared" si="8"/>
        <v>5.5374592833876218E-2</v>
      </c>
    </row>
    <row r="32" spans="1:258" x14ac:dyDescent="0.25">
      <c r="A32" s="10">
        <v>22</v>
      </c>
      <c r="B32" s="9" t="s">
        <v>2083</v>
      </c>
      <c r="C32" s="25" t="s">
        <v>69</v>
      </c>
      <c r="D32" s="34"/>
      <c r="E32" s="26" t="s">
        <v>2030</v>
      </c>
      <c r="F32" s="30">
        <v>45932</v>
      </c>
      <c r="G32" s="8" t="s">
        <v>2061</v>
      </c>
      <c r="H32" s="8">
        <v>91236175</v>
      </c>
      <c r="I32" s="8" t="s">
        <v>2062</v>
      </c>
      <c r="J32" s="8" t="s">
        <v>70</v>
      </c>
      <c r="K32" s="26" t="s">
        <v>2135</v>
      </c>
      <c r="L32" s="25" t="s">
        <v>84</v>
      </c>
      <c r="M32" s="25" t="s">
        <v>168</v>
      </c>
      <c r="N32" s="34"/>
      <c r="O32" s="25" t="s">
        <v>1699</v>
      </c>
      <c r="P32" s="25">
        <v>80111600</v>
      </c>
      <c r="Q32" s="28" t="s">
        <v>2183</v>
      </c>
      <c r="R32" s="25" t="s">
        <v>82</v>
      </c>
      <c r="S32" s="34"/>
      <c r="T32" s="25" t="s">
        <v>157</v>
      </c>
      <c r="U32" s="25" t="s">
        <v>75</v>
      </c>
      <c r="V32" s="25" t="s">
        <v>102</v>
      </c>
      <c r="W32" s="26" t="s">
        <v>2229</v>
      </c>
      <c r="X32" s="34"/>
      <c r="Y32" s="34"/>
      <c r="Z32" s="34"/>
      <c r="AA32" s="26" t="s">
        <v>2281</v>
      </c>
      <c r="AB32" s="25" t="s">
        <v>132</v>
      </c>
      <c r="AC32" s="25" t="s">
        <v>128</v>
      </c>
      <c r="AD32" s="29" t="s">
        <v>67</v>
      </c>
      <c r="AE32" s="25" t="s">
        <v>92</v>
      </c>
      <c r="AF32" s="34"/>
      <c r="AG32" s="34"/>
      <c r="AH32" s="34"/>
      <c r="AI32" s="34"/>
      <c r="AJ32" s="34"/>
      <c r="AK32" s="34"/>
      <c r="AL32" s="25" t="s">
        <v>102</v>
      </c>
      <c r="AM32" s="27">
        <v>1070950572</v>
      </c>
      <c r="AN32" s="34"/>
      <c r="AO32" s="34"/>
      <c r="AP32" s="34"/>
      <c r="AQ32" s="27" t="s">
        <v>2335</v>
      </c>
      <c r="AR32" s="25">
        <f t="shared" si="0"/>
        <v>316</v>
      </c>
      <c r="AS32" s="25" t="s">
        <v>106</v>
      </c>
      <c r="AT32" s="34"/>
      <c r="AU32" s="25" t="s">
        <v>117</v>
      </c>
      <c r="AV32" s="34"/>
      <c r="AW32" s="34"/>
      <c r="AX32" s="30">
        <v>45705</v>
      </c>
      <c r="AY32" s="36">
        <v>46021</v>
      </c>
      <c r="AZ32" s="29">
        <f t="shared" si="1"/>
        <v>46161</v>
      </c>
      <c r="BA32" s="32">
        <f t="shared" si="2"/>
        <v>3.4810126582278479E-2</v>
      </c>
      <c r="BB32" s="32">
        <f t="shared" si="3"/>
        <v>3.4810126582278479E-2</v>
      </c>
      <c r="BC32" s="32">
        <f t="shared" si="4"/>
        <v>3.4810126582278479E-2</v>
      </c>
      <c r="BD32" s="32">
        <f t="shared" si="5"/>
        <v>3.4810126582278479E-2</v>
      </c>
      <c r="BE32" s="34"/>
      <c r="BF32" s="33">
        <f t="shared" si="6"/>
        <v>316</v>
      </c>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c r="FN32" s="34"/>
      <c r="FO32" s="34"/>
      <c r="FP32" s="34"/>
      <c r="FQ32" s="34"/>
      <c r="FR32" s="34"/>
      <c r="FS32" s="34"/>
      <c r="FT32" s="34"/>
      <c r="FU32" s="34"/>
      <c r="FV32" s="34"/>
      <c r="FW32" s="34"/>
      <c r="FX32" s="34"/>
      <c r="FY32" s="34"/>
      <c r="FZ32" s="34"/>
      <c r="GA32" s="34"/>
      <c r="GB32" s="34"/>
      <c r="GC32" s="34"/>
      <c r="GD32" s="34"/>
      <c r="GE32" s="34"/>
      <c r="GF32" s="34"/>
      <c r="GG32" s="34"/>
      <c r="GH32" s="34"/>
      <c r="GI32" s="34"/>
      <c r="GJ32" s="34"/>
      <c r="GK32" s="34"/>
      <c r="GL32" s="34"/>
      <c r="GM32" s="34"/>
      <c r="GN32" s="34"/>
      <c r="GO32" s="34"/>
      <c r="GP32" s="34"/>
      <c r="GQ32" s="34"/>
      <c r="GR32" s="34"/>
      <c r="GS32" s="34"/>
      <c r="GT32" s="34"/>
      <c r="GU32" s="34"/>
      <c r="GV32" s="34"/>
      <c r="GW32" s="34"/>
      <c r="GX32" s="34"/>
      <c r="GY32" s="34"/>
      <c r="GZ32" s="34"/>
      <c r="HA32" s="34"/>
      <c r="HB32" s="34"/>
      <c r="HC32" s="34"/>
      <c r="HD32" s="34"/>
      <c r="HE32" s="34"/>
      <c r="HF32" s="34"/>
      <c r="HG32" s="34"/>
      <c r="HH32" s="34"/>
      <c r="HI32" s="34"/>
      <c r="HJ32" s="34"/>
      <c r="HK32" s="34"/>
      <c r="HL32" s="34"/>
      <c r="HM32" s="34"/>
      <c r="HN32" s="34"/>
      <c r="HO32" s="34"/>
      <c r="HP32" s="34"/>
      <c r="HQ32" s="34"/>
      <c r="HR32" s="34"/>
      <c r="HS32" s="34"/>
      <c r="HT32" s="34"/>
      <c r="HU32" s="34"/>
      <c r="HV32" s="34"/>
      <c r="HW32" s="34"/>
      <c r="HX32" s="34"/>
      <c r="HY32" s="34"/>
      <c r="HZ32" s="34"/>
      <c r="IA32" s="34"/>
      <c r="IB32" s="34"/>
      <c r="IC32" s="34"/>
      <c r="ID32" s="34"/>
      <c r="IE32" s="34"/>
      <c r="IF32" s="34"/>
      <c r="IG32" s="34"/>
      <c r="IH32" s="34"/>
      <c r="II32" s="34"/>
      <c r="IJ32" s="34"/>
      <c r="IK32" s="34"/>
      <c r="IL32" s="34"/>
      <c r="IM32" s="34"/>
      <c r="IN32" s="34"/>
      <c r="IO32" s="34"/>
      <c r="IP32" s="34"/>
      <c r="IQ32" s="34"/>
      <c r="IR32" s="34"/>
      <c r="IS32" s="34"/>
      <c r="IT32" s="34"/>
      <c r="IU32" s="34"/>
      <c r="IV32" s="34"/>
      <c r="IW32" s="34">
        <f t="shared" si="7"/>
        <v>11</v>
      </c>
      <c r="IX32" s="35">
        <f t="shared" si="8"/>
        <v>3.4810126582278479E-2</v>
      </c>
    </row>
    <row r="33" spans="1:258" x14ac:dyDescent="0.25">
      <c r="A33" s="10">
        <v>23</v>
      </c>
      <c r="B33" s="9" t="s">
        <v>2084</v>
      </c>
      <c r="C33" s="25" t="s">
        <v>69</v>
      </c>
      <c r="D33" s="34"/>
      <c r="E33" s="26" t="s">
        <v>2031</v>
      </c>
      <c r="F33" s="30">
        <v>45932</v>
      </c>
      <c r="G33" s="8" t="s">
        <v>2061</v>
      </c>
      <c r="H33" s="8">
        <v>91236175</v>
      </c>
      <c r="I33" s="8" t="s">
        <v>2062</v>
      </c>
      <c r="J33" s="8" t="s">
        <v>70</v>
      </c>
      <c r="K33" s="26" t="s">
        <v>2136</v>
      </c>
      <c r="L33" s="25" t="s">
        <v>84</v>
      </c>
      <c r="M33" s="25" t="s">
        <v>168</v>
      </c>
      <c r="N33" s="34"/>
      <c r="O33" s="25" t="s">
        <v>1699</v>
      </c>
      <c r="P33" s="25">
        <v>80111600</v>
      </c>
      <c r="Q33" s="28" t="s">
        <v>2184</v>
      </c>
      <c r="R33" s="25" t="s">
        <v>82</v>
      </c>
      <c r="S33" s="34"/>
      <c r="T33" s="25" t="s">
        <v>157</v>
      </c>
      <c r="U33" s="25" t="s">
        <v>75</v>
      </c>
      <c r="V33" s="25" t="s">
        <v>102</v>
      </c>
      <c r="W33" s="26" t="s">
        <v>2230</v>
      </c>
      <c r="X33" s="34"/>
      <c r="Y33" s="34"/>
      <c r="Z33" s="34"/>
      <c r="AA33" s="26" t="s">
        <v>2282</v>
      </c>
      <c r="AB33" s="25" t="s">
        <v>132</v>
      </c>
      <c r="AC33" s="25" t="s">
        <v>128</v>
      </c>
      <c r="AD33" s="29" t="s">
        <v>67</v>
      </c>
      <c r="AE33" s="25" t="s">
        <v>92</v>
      </c>
      <c r="AF33" s="34"/>
      <c r="AG33" s="34"/>
      <c r="AH33" s="34"/>
      <c r="AI33" s="34"/>
      <c r="AJ33" s="34"/>
      <c r="AK33" s="34"/>
      <c r="AL33" s="25" t="s">
        <v>102</v>
      </c>
      <c r="AM33" s="27">
        <v>9976775</v>
      </c>
      <c r="AN33" s="34"/>
      <c r="AO33" s="34"/>
      <c r="AP33" s="34"/>
      <c r="AQ33" s="27" t="s">
        <v>2324</v>
      </c>
      <c r="AR33" s="25">
        <f t="shared" si="0"/>
        <v>140</v>
      </c>
      <c r="AS33" s="25" t="s">
        <v>106</v>
      </c>
      <c r="AT33" s="34"/>
      <c r="AU33" s="25" t="s">
        <v>117</v>
      </c>
      <c r="AV33" s="34"/>
      <c r="AW33" s="34"/>
      <c r="AX33" s="30">
        <v>45698</v>
      </c>
      <c r="AY33" s="36">
        <v>45838</v>
      </c>
      <c r="AZ33" s="29">
        <f t="shared" si="1"/>
        <v>45978</v>
      </c>
      <c r="BA33" s="32">
        <f t="shared" si="2"/>
        <v>0.12857142857142856</v>
      </c>
      <c r="BB33" s="32">
        <f t="shared" si="3"/>
        <v>0.12857142857142856</v>
      </c>
      <c r="BC33" s="32">
        <f t="shared" si="4"/>
        <v>0.12857142857142856</v>
      </c>
      <c r="BD33" s="32">
        <f t="shared" si="5"/>
        <v>0.12857142857142856</v>
      </c>
      <c r="BE33" s="34"/>
      <c r="BF33" s="33">
        <f t="shared" si="6"/>
        <v>140</v>
      </c>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c r="EZ33" s="34"/>
      <c r="FA33" s="34"/>
      <c r="FB33" s="34"/>
      <c r="FC33" s="34"/>
      <c r="FD33" s="34"/>
      <c r="FE33" s="34"/>
      <c r="FF33" s="34"/>
      <c r="FG33" s="34"/>
      <c r="FH33" s="34"/>
      <c r="FI33" s="34"/>
      <c r="FJ33" s="34"/>
      <c r="FK33" s="34"/>
      <c r="FL33" s="34"/>
      <c r="FM33" s="34"/>
      <c r="FN33" s="34"/>
      <c r="FO33" s="34"/>
      <c r="FP33" s="34"/>
      <c r="FQ33" s="34"/>
      <c r="FR33" s="34"/>
      <c r="FS33" s="34"/>
      <c r="FT33" s="34"/>
      <c r="FU33" s="34"/>
      <c r="FV33" s="34"/>
      <c r="FW33" s="34"/>
      <c r="FX33" s="34"/>
      <c r="FY33" s="34"/>
      <c r="FZ33" s="34"/>
      <c r="GA33" s="34"/>
      <c r="GB33" s="34"/>
      <c r="GC33" s="34"/>
      <c r="GD33" s="34"/>
      <c r="GE33" s="34"/>
      <c r="GF33" s="34"/>
      <c r="GG33" s="34"/>
      <c r="GH33" s="34"/>
      <c r="GI33" s="34"/>
      <c r="GJ33" s="34"/>
      <c r="GK33" s="34"/>
      <c r="GL33" s="34"/>
      <c r="GM33" s="34"/>
      <c r="GN33" s="34"/>
      <c r="GO33" s="34"/>
      <c r="GP33" s="34"/>
      <c r="GQ33" s="34"/>
      <c r="GR33" s="34"/>
      <c r="GS33" s="34"/>
      <c r="GT33" s="34"/>
      <c r="GU33" s="34"/>
      <c r="GV33" s="34"/>
      <c r="GW33" s="34"/>
      <c r="GX33" s="34"/>
      <c r="GY33" s="34"/>
      <c r="GZ33" s="34"/>
      <c r="HA33" s="34"/>
      <c r="HB33" s="34"/>
      <c r="HC33" s="34"/>
      <c r="HD33" s="34"/>
      <c r="HE33" s="34"/>
      <c r="HF33" s="34"/>
      <c r="HG33" s="34"/>
      <c r="HH33" s="34"/>
      <c r="HI33" s="34"/>
      <c r="HJ33" s="34"/>
      <c r="HK33" s="34"/>
      <c r="HL33" s="34"/>
      <c r="HM33" s="34"/>
      <c r="HN33" s="34"/>
      <c r="HO33" s="34"/>
      <c r="HP33" s="34"/>
      <c r="HQ33" s="34"/>
      <c r="HR33" s="34"/>
      <c r="HS33" s="34"/>
      <c r="HT33" s="34"/>
      <c r="HU33" s="34"/>
      <c r="HV33" s="34"/>
      <c r="HW33" s="34"/>
      <c r="HX33" s="34"/>
      <c r="HY33" s="34"/>
      <c r="HZ33" s="34"/>
      <c r="IA33" s="34"/>
      <c r="IB33" s="34"/>
      <c r="IC33" s="34"/>
      <c r="ID33" s="34"/>
      <c r="IE33" s="34"/>
      <c r="IF33" s="34"/>
      <c r="IG33" s="34"/>
      <c r="IH33" s="34"/>
      <c r="II33" s="34"/>
      <c r="IJ33" s="34"/>
      <c r="IK33" s="34"/>
      <c r="IL33" s="34"/>
      <c r="IM33" s="34"/>
      <c r="IN33" s="34"/>
      <c r="IO33" s="34"/>
      <c r="IP33" s="34"/>
      <c r="IQ33" s="34"/>
      <c r="IR33" s="34"/>
      <c r="IS33" s="34"/>
      <c r="IT33" s="34"/>
      <c r="IU33" s="34"/>
      <c r="IV33" s="34"/>
      <c r="IW33" s="34">
        <f t="shared" si="7"/>
        <v>18</v>
      </c>
      <c r="IX33" s="35">
        <f t="shared" si="8"/>
        <v>0.12857142857142856</v>
      </c>
    </row>
    <row r="34" spans="1:258" x14ac:dyDescent="0.25">
      <c r="A34" s="10">
        <v>24</v>
      </c>
      <c r="B34" s="9" t="s">
        <v>2085</v>
      </c>
      <c r="C34" s="25" t="s">
        <v>69</v>
      </c>
      <c r="D34" s="34"/>
      <c r="E34" s="26" t="s">
        <v>2032</v>
      </c>
      <c r="F34" s="30">
        <v>45840</v>
      </c>
      <c r="G34" s="8" t="s">
        <v>2061</v>
      </c>
      <c r="H34" s="8">
        <v>91236175</v>
      </c>
      <c r="I34" s="8" t="s">
        <v>2062</v>
      </c>
      <c r="J34" s="8" t="s">
        <v>70</v>
      </c>
      <c r="K34" s="26" t="s">
        <v>2137</v>
      </c>
      <c r="L34" s="25" t="s">
        <v>84</v>
      </c>
      <c r="M34" s="25" t="s">
        <v>168</v>
      </c>
      <c r="N34" s="34"/>
      <c r="O34" s="25" t="s">
        <v>1699</v>
      </c>
      <c r="P34" s="25">
        <v>80111600</v>
      </c>
      <c r="Q34" s="28" t="s">
        <v>2185</v>
      </c>
      <c r="R34" s="25" t="s">
        <v>82</v>
      </c>
      <c r="S34" s="34"/>
      <c r="T34" s="25" t="s">
        <v>157</v>
      </c>
      <c r="U34" s="25" t="s">
        <v>75</v>
      </c>
      <c r="V34" s="25" t="s">
        <v>102</v>
      </c>
      <c r="W34" s="26" t="s">
        <v>2231</v>
      </c>
      <c r="X34" s="34"/>
      <c r="Y34" s="34"/>
      <c r="Z34" s="34"/>
      <c r="AA34" s="26" t="s">
        <v>2283</v>
      </c>
      <c r="AB34" s="25" t="s">
        <v>132</v>
      </c>
      <c r="AC34" s="25" t="s">
        <v>128</v>
      </c>
      <c r="AD34" s="29" t="s">
        <v>67</v>
      </c>
      <c r="AE34" s="25" t="s">
        <v>92</v>
      </c>
      <c r="AF34" s="34"/>
      <c r="AG34" s="34"/>
      <c r="AH34" s="34"/>
      <c r="AI34" s="34"/>
      <c r="AJ34" s="34"/>
      <c r="AK34" s="34"/>
      <c r="AL34" s="25" t="s">
        <v>102</v>
      </c>
      <c r="AM34" s="27">
        <v>9976775</v>
      </c>
      <c r="AN34" s="34"/>
      <c r="AO34" s="34"/>
      <c r="AP34" s="34"/>
      <c r="AQ34" s="27" t="s">
        <v>2324</v>
      </c>
      <c r="AR34" s="25">
        <f t="shared" si="0"/>
        <v>140</v>
      </c>
      <c r="AS34" s="25" t="s">
        <v>106</v>
      </c>
      <c r="AT34" s="34"/>
      <c r="AU34" s="25" t="s">
        <v>117</v>
      </c>
      <c r="AV34" s="34"/>
      <c r="AW34" s="34"/>
      <c r="AX34" s="30">
        <v>45698</v>
      </c>
      <c r="AY34" s="36">
        <v>45838</v>
      </c>
      <c r="AZ34" s="29">
        <f t="shared" si="1"/>
        <v>45978</v>
      </c>
      <c r="BA34" s="32">
        <f t="shared" si="2"/>
        <v>0.12857142857142856</v>
      </c>
      <c r="BB34" s="32">
        <f t="shared" si="3"/>
        <v>0.12857142857142856</v>
      </c>
      <c r="BC34" s="32">
        <f t="shared" si="4"/>
        <v>0.12857142857142856</v>
      </c>
      <c r="BD34" s="32">
        <f t="shared" si="5"/>
        <v>0.12857142857142856</v>
      </c>
      <c r="BE34" s="34"/>
      <c r="BF34" s="33">
        <f t="shared" si="6"/>
        <v>140</v>
      </c>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c r="FN34" s="34"/>
      <c r="FO34" s="34"/>
      <c r="FP34" s="34"/>
      <c r="FQ34" s="34"/>
      <c r="FR34" s="34"/>
      <c r="FS34" s="34"/>
      <c r="FT34" s="34"/>
      <c r="FU34" s="34"/>
      <c r="FV34" s="34"/>
      <c r="FW34" s="34"/>
      <c r="FX34" s="34"/>
      <c r="FY34" s="34"/>
      <c r="FZ34" s="34"/>
      <c r="GA34" s="34"/>
      <c r="GB34" s="34"/>
      <c r="GC34" s="34"/>
      <c r="GD34" s="34"/>
      <c r="GE34" s="34"/>
      <c r="GF34" s="34"/>
      <c r="GG34" s="34"/>
      <c r="GH34" s="34"/>
      <c r="GI34" s="34"/>
      <c r="GJ34" s="34"/>
      <c r="GK34" s="34"/>
      <c r="GL34" s="34"/>
      <c r="GM34" s="34"/>
      <c r="GN34" s="34"/>
      <c r="GO34" s="34"/>
      <c r="GP34" s="34"/>
      <c r="GQ34" s="34"/>
      <c r="GR34" s="34"/>
      <c r="GS34" s="34"/>
      <c r="GT34" s="34"/>
      <c r="GU34" s="34"/>
      <c r="GV34" s="34"/>
      <c r="GW34" s="34"/>
      <c r="GX34" s="34"/>
      <c r="GY34" s="34"/>
      <c r="GZ34" s="34"/>
      <c r="HA34" s="34"/>
      <c r="HB34" s="34"/>
      <c r="HC34" s="34"/>
      <c r="HD34" s="34"/>
      <c r="HE34" s="34"/>
      <c r="HF34" s="34"/>
      <c r="HG34" s="34"/>
      <c r="HH34" s="34"/>
      <c r="HI34" s="34"/>
      <c r="HJ34" s="34"/>
      <c r="HK34" s="34"/>
      <c r="HL34" s="34"/>
      <c r="HM34" s="34"/>
      <c r="HN34" s="34"/>
      <c r="HO34" s="34"/>
      <c r="HP34" s="34"/>
      <c r="HQ34" s="34"/>
      <c r="HR34" s="34"/>
      <c r="HS34" s="34"/>
      <c r="HT34" s="34"/>
      <c r="HU34" s="34"/>
      <c r="HV34" s="34"/>
      <c r="HW34" s="34"/>
      <c r="HX34" s="34"/>
      <c r="HY34" s="34"/>
      <c r="HZ34" s="34"/>
      <c r="IA34" s="34"/>
      <c r="IB34" s="34"/>
      <c r="IC34" s="34"/>
      <c r="ID34" s="34"/>
      <c r="IE34" s="34"/>
      <c r="IF34" s="34"/>
      <c r="IG34" s="34"/>
      <c r="IH34" s="34"/>
      <c r="II34" s="34"/>
      <c r="IJ34" s="34"/>
      <c r="IK34" s="34"/>
      <c r="IL34" s="34"/>
      <c r="IM34" s="34"/>
      <c r="IN34" s="34"/>
      <c r="IO34" s="34"/>
      <c r="IP34" s="34"/>
      <c r="IQ34" s="34"/>
      <c r="IR34" s="34"/>
      <c r="IS34" s="34"/>
      <c r="IT34" s="34"/>
      <c r="IU34" s="34"/>
      <c r="IV34" s="34"/>
      <c r="IW34" s="34">
        <f t="shared" si="7"/>
        <v>18</v>
      </c>
      <c r="IX34" s="35">
        <f t="shared" si="8"/>
        <v>0.12857142857142856</v>
      </c>
    </row>
    <row r="35" spans="1:258" x14ac:dyDescent="0.25">
      <c r="A35" s="10">
        <v>25</v>
      </c>
      <c r="B35" s="9" t="s">
        <v>2086</v>
      </c>
      <c r="C35" s="25" t="s">
        <v>69</v>
      </c>
      <c r="D35" s="34"/>
      <c r="E35" s="26" t="s">
        <v>2033</v>
      </c>
      <c r="F35" s="30">
        <v>45840</v>
      </c>
      <c r="G35" s="8" t="s">
        <v>2061</v>
      </c>
      <c r="H35" s="8">
        <v>91236175</v>
      </c>
      <c r="I35" s="8" t="s">
        <v>2062</v>
      </c>
      <c r="J35" s="8" t="s">
        <v>70</v>
      </c>
      <c r="K35" s="26" t="s">
        <v>2138</v>
      </c>
      <c r="L35" s="25" t="s">
        <v>84</v>
      </c>
      <c r="M35" s="25" t="s">
        <v>168</v>
      </c>
      <c r="N35" s="34"/>
      <c r="O35" s="25" t="s">
        <v>1699</v>
      </c>
      <c r="P35" s="25">
        <v>80111600</v>
      </c>
      <c r="Q35" s="28" t="s">
        <v>2186</v>
      </c>
      <c r="R35" s="25" t="s">
        <v>82</v>
      </c>
      <c r="S35" s="34"/>
      <c r="T35" s="25" t="s">
        <v>157</v>
      </c>
      <c r="U35" s="25" t="s">
        <v>75</v>
      </c>
      <c r="V35" s="25" t="s">
        <v>102</v>
      </c>
      <c r="W35" s="26" t="s">
        <v>2232</v>
      </c>
      <c r="X35" s="34"/>
      <c r="Y35" s="34"/>
      <c r="Z35" s="34"/>
      <c r="AA35" s="26" t="s">
        <v>2284</v>
      </c>
      <c r="AB35" s="25" t="s">
        <v>132</v>
      </c>
      <c r="AC35" s="25" t="s">
        <v>128</v>
      </c>
      <c r="AD35" s="29" t="s">
        <v>67</v>
      </c>
      <c r="AE35" s="25" t="s">
        <v>92</v>
      </c>
      <c r="AF35" s="34"/>
      <c r="AG35" s="34"/>
      <c r="AH35" s="34"/>
      <c r="AI35" s="34"/>
      <c r="AJ35" s="34"/>
      <c r="AK35" s="34"/>
      <c r="AL35" s="25" t="s">
        <v>102</v>
      </c>
      <c r="AM35" s="27">
        <v>9976775</v>
      </c>
      <c r="AN35" s="34"/>
      <c r="AO35" s="34"/>
      <c r="AP35" s="34"/>
      <c r="AQ35" s="27" t="s">
        <v>2324</v>
      </c>
      <c r="AR35" s="25">
        <f t="shared" si="0"/>
        <v>140</v>
      </c>
      <c r="AS35" s="25" t="s">
        <v>106</v>
      </c>
      <c r="AT35" s="34"/>
      <c r="AU35" s="25" t="s">
        <v>117</v>
      </c>
      <c r="AV35" s="34"/>
      <c r="AW35" s="34"/>
      <c r="AX35" s="30">
        <v>45698</v>
      </c>
      <c r="AY35" s="36">
        <v>45838</v>
      </c>
      <c r="AZ35" s="29">
        <f t="shared" si="1"/>
        <v>45978</v>
      </c>
      <c r="BA35" s="32">
        <f t="shared" si="2"/>
        <v>0.12857142857142856</v>
      </c>
      <c r="BB35" s="32">
        <f t="shared" si="3"/>
        <v>0.12857142857142856</v>
      </c>
      <c r="BC35" s="32">
        <f t="shared" si="4"/>
        <v>0.12857142857142856</v>
      </c>
      <c r="BD35" s="32">
        <f t="shared" si="5"/>
        <v>0.12857142857142856</v>
      </c>
      <c r="BE35" s="34"/>
      <c r="BF35" s="33">
        <f t="shared" si="6"/>
        <v>140</v>
      </c>
      <c r="BG35" s="34"/>
      <c r="BH35" s="34"/>
      <c r="BI35" s="34"/>
      <c r="BJ35" s="34"/>
      <c r="BK35" s="34"/>
      <c r="BL35" s="34"/>
      <c r="BM35" s="34"/>
      <c r="BN35" s="34"/>
      <c r="BO35" s="34"/>
      <c r="BP35" s="34"/>
      <c r="BQ35" s="34"/>
      <c r="BR35" s="34"/>
      <c r="BS35" s="34"/>
      <c r="BT35" s="34"/>
      <c r="BU35" s="34"/>
      <c r="BV35" s="34"/>
      <c r="BW35" s="34"/>
      <c r="BX35" s="34"/>
      <c r="BY35" s="34"/>
      <c r="BZ35" s="34"/>
      <c r="CA35" s="34"/>
      <c r="CB35" s="34"/>
      <c r="CC35" s="34"/>
      <c r="CD35" s="34"/>
      <c r="CE35" s="34"/>
      <c r="CF35" s="34"/>
      <c r="CG35" s="34"/>
      <c r="CH35" s="34"/>
      <c r="CI35" s="34"/>
      <c r="CJ35" s="34"/>
      <c r="CK35" s="34"/>
      <c r="CL35" s="34"/>
      <c r="CM35" s="34"/>
      <c r="CN35" s="34"/>
      <c r="CO35" s="34"/>
      <c r="CP35" s="34"/>
      <c r="CQ35" s="34"/>
      <c r="CR35" s="34"/>
      <c r="CS35" s="34"/>
      <c r="CT35" s="34"/>
      <c r="CU35" s="34"/>
      <c r="CV35" s="34"/>
      <c r="CW35" s="34"/>
      <c r="CX35" s="34"/>
      <c r="CY35" s="34"/>
      <c r="CZ35" s="34"/>
      <c r="DA35" s="34"/>
      <c r="DB35" s="34"/>
      <c r="DC35" s="34"/>
      <c r="DD35" s="34"/>
      <c r="DE35" s="34"/>
      <c r="DF35" s="34"/>
      <c r="DG35" s="34"/>
      <c r="DH35" s="34"/>
      <c r="DI35" s="34"/>
      <c r="DJ35" s="34"/>
      <c r="DK35" s="34"/>
      <c r="DL35" s="34"/>
      <c r="DM35" s="34"/>
      <c r="DN35" s="34"/>
      <c r="DO35" s="34"/>
      <c r="DP35" s="34"/>
      <c r="DQ35" s="34"/>
      <c r="DR35" s="34"/>
      <c r="DS35" s="34"/>
      <c r="DT35" s="34"/>
      <c r="DU35" s="34"/>
      <c r="DV35" s="34"/>
      <c r="DW35" s="34"/>
      <c r="DX35" s="34"/>
      <c r="DY35" s="34"/>
      <c r="DZ35" s="34"/>
      <c r="EA35" s="34"/>
      <c r="EB35" s="34"/>
      <c r="EC35" s="34"/>
      <c r="ED35" s="34"/>
      <c r="EE35" s="34"/>
      <c r="EF35" s="34"/>
      <c r="EG35" s="34"/>
      <c r="EH35" s="34"/>
      <c r="EI35" s="34"/>
      <c r="EJ35" s="34"/>
      <c r="EK35" s="34"/>
      <c r="EL35" s="34"/>
      <c r="EM35" s="34"/>
      <c r="EN35" s="34"/>
      <c r="EO35" s="34"/>
      <c r="EP35" s="34"/>
      <c r="EQ35" s="34"/>
      <c r="ER35" s="34"/>
      <c r="ES35" s="34"/>
      <c r="ET35" s="34"/>
      <c r="EU35" s="34"/>
      <c r="EV35" s="34"/>
      <c r="EW35" s="34"/>
      <c r="EX35" s="34"/>
      <c r="EY35" s="34"/>
      <c r="EZ35" s="34"/>
      <c r="FA35" s="34"/>
      <c r="FB35" s="34"/>
      <c r="FC35" s="34"/>
      <c r="FD35" s="34"/>
      <c r="FE35" s="34"/>
      <c r="FF35" s="34"/>
      <c r="FG35" s="34"/>
      <c r="FH35" s="34"/>
      <c r="FI35" s="34"/>
      <c r="FJ35" s="34"/>
      <c r="FK35" s="34"/>
      <c r="FL35" s="34"/>
      <c r="FM35" s="34"/>
      <c r="FN35" s="34"/>
      <c r="FO35" s="34"/>
      <c r="FP35" s="34"/>
      <c r="FQ35" s="34"/>
      <c r="FR35" s="34"/>
      <c r="FS35" s="34"/>
      <c r="FT35" s="34"/>
      <c r="FU35" s="34"/>
      <c r="FV35" s="34"/>
      <c r="FW35" s="34"/>
      <c r="FX35" s="34"/>
      <c r="FY35" s="34"/>
      <c r="FZ35" s="34"/>
      <c r="GA35" s="34"/>
      <c r="GB35" s="34"/>
      <c r="GC35" s="34"/>
      <c r="GD35" s="34"/>
      <c r="GE35" s="34"/>
      <c r="GF35" s="34"/>
      <c r="GG35" s="34"/>
      <c r="GH35" s="34"/>
      <c r="GI35" s="34"/>
      <c r="GJ35" s="34"/>
      <c r="GK35" s="34"/>
      <c r="GL35" s="34"/>
      <c r="GM35" s="34"/>
      <c r="GN35" s="34"/>
      <c r="GO35" s="34"/>
      <c r="GP35" s="34"/>
      <c r="GQ35" s="34"/>
      <c r="GR35" s="34"/>
      <c r="GS35" s="34"/>
      <c r="GT35" s="34"/>
      <c r="GU35" s="34"/>
      <c r="GV35" s="34"/>
      <c r="GW35" s="34"/>
      <c r="GX35" s="34"/>
      <c r="GY35" s="34"/>
      <c r="GZ35" s="34"/>
      <c r="HA35" s="34"/>
      <c r="HB35" s="34"/>
      <c r="HC35" s="34"/>
      <c r="HD35" s="34"/>
      <c r="HE35" s="34"/>
      <c r="HF35" s="34"/>
      <c r="HG35" s="34"/>
      <c r="HH35" s="34"/>
      <c r="HI35" s="34"/>
      <c r="HJ35" s="34"/>
      <c r="HK35" s="34"/>
      <c r="HL35" s="34"/>
      <c r="HM35" s="34"/>
      <c r="HN35" s="34"/>
      <c r="HO35" s="34"/>
      <c r="HP35" s="34"/>
      <c r="HQ35" s="34"/>
      <c r="HR35" s="34"/>
      <c r="HS35" s="34"/>
      <c r="HT35" s="34"/>
      <c r="HU35" s="34"/>
      <c r="HV35" s="34"/>
      <c r="HW35" s="34"/>
      <c r="HX35" s="34"/>
      <c r="HY35" s="34"/>
      <c r="HZ35" s="34"/>
      <c r="IA35" s="34"/>
      <c r="IB35" s="34"/>
      <c r="IC35" s="34"/>
      <c r="ID35" s="34"/>
      <c r="IE35" s="34"/>
      <c r="IF35" s="34"/>
      <c r="IG35" s="34"/>
      <c r="IH35" s="34"/>
      <c r="II35" s="34"/>
      <c r="IJ35" s="34"/>
      <c r="IK35" s="34"/>
      <c r="IL35" s="34"/>
      <c r="IM35" s="34"/>
      <c r="IN35" s="34"/>
      <c r="IO35" s="34"/>
      <c r="IP35" s="34"/>
      <c r="IQ35" s="34"/>
      <c r="IR35" s="34"/>
      <c r="IS35" s="34"/>
      <c r="IT35" s="34"/>
      <c r="IU35" s="34"/>
      <c r="IV35" s="34"/>
      <c r="IW35" s="34">
        <f t="shared" si="7"/>
        <v>18</v>
      </c>
      <c r="IX35" s="35">
        <f t="shared" si="8"/>
        <v>0.12857142857142856</v>
      </c>
    </row>
    <row r="36" spans="1:258" x14ac:dyDescent="0.25">
      <c r="A36" s="10">
        <v>26</v>
      </c>
      <c r="B36" s="9" t="s">
        <v>2087</v>
      </c>
      <c r="C36" s="25" t="s">
        <v>69</v>
      </c>
      <c r="D36" s="34"/>
      <c r="E36" s="26" t="s">
        <v>2034</v>
      </c>
      <c r="F36" s="30">
        <v>45840</v>
      </c>
      <c r="G36" s="8" t="s">
        <v>2061</v>
      </c>
      <c r="H36" s="8">
        <v>91236175</v>
      </c>
      <c r="I36" s="8" t="s">
        <v>2062</v>
      </c>
      <c r="J36" s="8" t="s">
        <v>70</v>
      </c>
      <c r="K36" s="26" t="s">
        <v>2139</v>
      </c>
      <c r="L36" s="25" t="s">
        <v>84</v>
      </c>
      <c r="M36" s="25" t="s">
        <v>168</v>
      </c>
      <c r="N36" s="34"/>
      <c r="O36" s="25" t="s">
        <v>1699</v>
      </c>
      <c r="P36" s="25">
        <v>80111600</v>
      </c>
      <c r="Q36" s="28" t="s">
        <v>2187</v>
      </c>
      <c r="R36" s="25" t="s">
        <v>82</v>
      </c>
      <c r="S36" s="34"/>
      <c r="T36" s="25" t="s">
        <v>157</v>
      </c>
      <c r="U36" s="25" t="s">
        <v>75</v>
      </c>
      <c r="V36" s="25" t="s">
        <v>102</v>
      </c>
      <c r="W36" s="26" t="s">
        <v>2233</v>
      </c>
      <c r="X36" s="34"/>
      <c r="Y36" s="34"/>
      <c r="Z36" s="34"/>
      <c r="AA36" s="26" t="s">
        <v>2285</v>
      </c>
      <c r="AB36" s="25" t="s">
        <v>132</v>
      </c>
      <c r="AC36" s="25" t="s">
        <v>128</v>
      </c>
      <c r="AD36" s="29" t="s">
        <v>67</v>
      </c>
      <c r="AE36" s="25" t="s">
        <v>92</v>
      </c>
      <c r="AF36" s="34"/>
      <c r="AG36" s="34"/>
      <c r="AH36" s="34"/>
      <c r="AI36" s="34"/>
      <c r="AJ36" s="34"/>
      <c r="AK36" s="34"/>
      <c r="AL36" s="25" t="s">
        <v>102</v>
      </c>
      <c r="AM36" s="27">
        <v>9976775</v>
      </c>
      <c r="AN36" s="34"/>
      <c r="AO36" s="34"/>
      <c r="AP36" s="34"/>
      <c r="AQ36" s="27" t="s">
        <v>2324</v>
      </c>
      <c r="AR36" s="25">
        <f t="shared" si="0"/>
        <v>140</v>
      </c>
      <c r="AS36" s="25" t="s">
        <v>106</v>
      </c>
      <c r="AT36" s="34"/>
      <c r="AU36" s="25" t="s">
        <v>117</v>
      </c>
      <c r="AV36" s="34"/>
      <c r="AW36" s="34"/>
      <c r="AX36" s="30">
        <v>45698</v>
      </c>
      <c r="AY36" s="36">
        <v>45838</v>
      </c>
      <c r="AZ36" s="29">
        <f t="shared" si="1"/>
        <v>45978</v>
      </c>
      <c r="BA36" s="32">
        <f t="shared" si="2"/>
        <v>0.12857142857142856</v>
      </c>
      <c r="BB36" s="32">
        <f t="shared" si="3"/>
        <v>0.12857142857142856</v>
      </c>
      <c r="BC36" s="32">
        <f t="shared" si="4"/>
        <v>0.12857142857142856</v>
      </c>
      <c r="BD36" s="32">
        <f t="shared" si="5"/>
        <v>0.12857142857142856</v>
      </c>
      <c r="BE36" s="34"/>
      <c r="BF36" s="33">
        <f t="shared" si="6"/>
        <v>140</v>
      </c>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c r="DY36" s="34"/>
      <c r="DZ36" s="34"/>
      <c r="EA36" s="34"/>
      <c r="EB36" s="34"/>
      <c r="EC36" s="34"/>
      <c r="ED36" s="34"/>
      <c r="EE36" s="34"/>
      <c r="EF36" s="34"/>
      <c r="EG36" s="34"/>
      <c r="EH36" s="34"/>
      <c r="EI36" s="34"/>
      <c r="EJ36" s="34"/>
      <c r="EK36" s="34"/>
      <c r="EL36" s="34"/>
      <c r="EM36" s="34"/>
      <c r="EN36" s="34"/>
      <c r="EO36" s="34"/>
      <c r="EP36" s="34"/>
      <c r="EQ36" s="34"/>
      <c r="ER36" s="34"/>
      <c r="ES36" s="34"/>
      <c r="ET36" s="34"/>
      <c r="EU36" s="34"/>
      <c r="EV36" s="34"/>
      <c r="EW36" s="34"/>
      <c r="EX36" s="34"/>
      <c r="EY36" s="34"/>
      <c r="EZ36" s="34"/>
      <c r="FA36" s="34"/>
      <c r="FB36" s="34"/>
      <c r="FC36" s="34"/>
      <c r="FD36" s="34"/>
      <c r="FE36" s="34"/>
      <c r="FF36" s="34"/>
      <c r="FG36" s="34"/>
      <c r="FH36" s="34"/>
      <c r="FI36" s="34"/>
      <c r="FJ36" s="34"/>
      <c r="FK36" s="34"/>
      <c r="FL36" s="34"/>
      <c r="FM36" s="34"/>
      <c r="FN36" s="34"/>
      <c r="FO36" s="34"/>
      <c r="FP36" s="34"/>
      <c r="FQ36" s="34"/>
      <c r="FR36" s="34"/>
      <c r="FS36" s="34"/>
      <c r="FT36" s="34"/>
      <c r="FU36" s="34"/>
      <c r="FV36" s="34"/>
      <c r="FW36" s="34"/>
      <c r="FX36" s="34"/>
      <c r="FY36" s="34"/>
      <c r="FZ36" s="34"/>
      <c r="GA36" s="34"/>
      <c r="GB36" s="34"/>
      <c r="GC36" s="34"/>
      <c r="GD36" s="34"/>
      <c r="GE36" s="34"/>
      <c r="GF36" s="34"/>
      <c r="GG36" s="34"/>
      <c r="GH36" s="34"/>
      <c r="GI36" s="34"/>
      <c r="GJ36" s="34"/>
      <c r="GK36" s="34"/>
      <c r="GL36" s="34"/>
      <c r="GM36" s="34"/>
      <c r="GN36" s="34"/>
      <c r="GO36" s="34"/>
      <c r="GP36" s="34"/>
      <c r="GQ36" s="34"/>
      <c r="GR36" s="34"/>
      <c r="GS36" s="34"/>
      <c r="GT36" s="34"/>
      <c r="GU36" s="34"/>
      <c r="GV36" s="34"/>
      <c r="GW36" s="34"/>
      <c r="GX36" s="34"/>
      <c r="GY36" s="34"/>
      <c r="GZ36" s="34"/>
      <c r="HA36" s="34"/>
      <c r="HB36" s="34"/>
      <c r="HC36" s="34"/>
      <c r="HD36" s="34"/>
      <c r="HE36" s="34"/>
      <c r="HF36" s="34"/>
      <c r="HG36" s="34"/>
      <c r="HH36" s="34"/>
      <c r="HI36" s="34"/>
      <c r="HJ36" s="34"/>
      <c r="HK36" s="34"/>
      <c r="HL36" s="34"/>
      <c r="HM36" s="34"/>
      <c r="HN36" s="34"/>
      <c r="HO36" s="34"/>
      <c r="HP36" s="34"/>
      <c r="HQ36" s="34"/>
      <c r="HR36" s="34"/>
      <c r="HS36" s="34"/>
      <c r="HT36" s="34"/>
      <c r="HU36" s="34"/>
      <c r="HV36" s="34"/>
      <c r="HW36" s="34"/>
      <c r="HX36" s="34"/>
      <c r="HY36" s="34"/>
      <c r="HZ36" s="34"/>
      <c r="IA36" s="34"/>
      <c r="IB36" s="34"/>
      <c r="IC36" s="34"/>
      <c r="ID36" s="34"/>
      <c r="IE36" s="34"/>
      <c r="IF36" s="34"/>
      <c r="IG36" s="34"/>
      <c r="IH36" s="34"/>
      <c r="II36" s="34"/>
      <c r="IJ36" s="34"/>
      <c r="IK36" s="34"/>
      <c r="IL36" s="34"/>
      <c r="IM36" s="34"/>
      <c r="IN36" s="34"/>
      <c r="IO36" s="34"/>
      <c r="IP36" s="34"/>
      <c r="IQ36" s="34"/>
      <c r="IR36" s="34"/>
      <c r="IS36" s="34"/>
      <c r="IT36" s="34"/>
      <c r="IU36" s="34"/>
      <c r="IV36" s="34"/>
      <c r="IW36" s="34">
        <f t="shared" si="7"/>
        <v>18</v>
      </c>
      <c r="IX36" s="35">
        <f t="shared" si="8"/>
        <v>0.12857142857142856</v>
      </c>
    </row>
    <row r="37" spans="1:258" x14ac:dyDescent="0.25">
      <c r="A37" s="10">
        <v>27</v>
      </c>
      <c r="B37" s="9" t="s">
        <v>2088</v>
      </c>
      <c r="C37" s="25" t="s">
        <v>69</v>
      </c>
      <c r="D37" s="34"/>
      <c r="E37" s="26" t="s">
        <v>2035</v>
      </c>
      <c r="F37" s="30">
        <v>45840</v>
      </c>
      <c r="G37" s="8" t="s">
        <v>2061</v>
      </c>
      <c r="H37" s="8">
        <v>91236175</v>
      </c>
      <c r="I37" s="8" t="s">
        <v>2062</v>
      </c>
      <c r="J37" s="8" t="s">
        <v>70</v>
      </c>
      <c r="K37" s="26" t="s">
        <v>2140</v>
      </c>
      <c r="L37" s="25" t="s">
        <v>84</v>
      </c>
      <c r="M37" s="25" t="s">
        <v>168</v>
      </c>
      <c r="N37" s="34"/>
      <c r="O37" s="25" t="s">
        <v>1699</v>
      </c>
      <c r="P37" s="25">
        <v>80111600</v>
      </c>
      <c r="Q37" s="28" t="s">
        <v>2188</v>
      </c>
      <c r="R37" s="25" t="s">
        <v>82</v>
      </c>
      <c r="S37" s="34"/>
      <c r="T37" s="25" t="s">
        <v>157</v>
      </c>
      <c r="U37" s="25" t="s">
        <v>75</v>
      </c>
      <c r="V37" s="25" t="s">
        <v>102</v>
      </c>
      <c r="W37" s="26" t="s">
        <v>2234</v>
      </c>
      <c r="X37" s="34"/>
      <c r="Y37" s="34"/>
      <c r="Z37" s="34"/>
      <c r="AA37" s="26" t="s">
        <v>2286</v>
      </c>
      <c r="AB37" s="25" t="s">
        <v>132</v>
      </c>
      <c r="AC37" s="25" t="s">
        <v>128</v>
      </c>
      <c r="AD37" s="29" t="s">
        <v>67</v>
      </c>
      <c r="AE37" s="25" t="s">
        <v>92</v>
      </c>
      <c r="AF37" s="34"/>
      <c r="AG37" s="34"/>
      <c r="AH37" s="34"/>
      <c r="AI37" s="34"/>
      <c r="AJ37" s="34"/>
      <c r="AK37" s="34"/>
      <c r="AL37" s="25" t="s">
        <v>102</v>
      </c>
      <c r="AM37" s="27">
        <v>9976775</v>
      </c>
      <c r="AN37" s="34"/>
      <c r="AO37" s="34"/>
      <c r="AP37" s="34"/>
      <c r="AQ37" s="27" t="s">
        <v>2324</v>
      </c>
      <c r="AR37" s="25">
        <f t="shared" si="0"/>
        <v>232</v>
      </c>
      <c r="AS37" s="25" t="s">
        <v>106</v>
      </c>
      <c r="AT37" s="34"/>
      <c r="AU37" s="25" t="s">
        <v>117</v>
      </c>
      <c r="AV37" s="34"/>
      <c r="AW37" s="34"/>
      <c r="AX37" s="30">
        <v>45698</v>
      </c>
      <c r="AY37" s="36">
        <v>45930</v>
      </c>
      <c r="AZ37" s="29">
        <f t="shared" si="1"/>
        <v>46070</v>
      </c>
      <c r="BA37" s="32">
        <f t="shared" si="2"/>
        <v>7.7586206896551727E-2</v>
      </c>
      <c r="BB37" s="32">
        <f t="shared" si="3"/>
        <v>7.7586206896551727E-2</v>
      </c>
      <c r="BC37" s="32">
        <f t="shared" si="4"/>
        <v>7.7586206896551727E-2</v>
      </c>
      <c r="BD37" s="32">
        <f t="shared" si="5"/>
        <v>7.7586206896551727E-2</v>
      </c>
      <c r="BE37" s="34"/>
      <c r="BF37" s="33">
        <f t="shared" si="6"/>
        <v>232</v>
      </c>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4"/>
      <c r="EE37" s="34"/>
      <c r="EF37" s="34"/>
      <c r="EG37" s="34"/>
      <c r="EH37" s="34"/>
      <c r="EI37" s="34"/>
      <c r="EJ37" s="34"/>
      <c r="EK37" s="34"/>
      <c r="EL37" s="34"/>
      <c r="EM37" s="34"/>
      <c r="EN37" s="34"/>
      <c r="EO37" s="34"/>
      <c r="EP37" s="34"/>
      <c r="EQ37" s="34"/>
      <c r="ER37" s="34"/>
      <c r="ES37" s="34"/>
      <c r="ET37" s="34"/>
      <c r="EU37" s="34"/>
      <c r="EV37" s="34"/>
      <c r="EW37" s="34"/>
      <c r="EX37" s="34"/>
      <c r="EY37" s="34"/>
      <c r="EZ37" s="34"/>
      <c r="FA37" s="34"/>
      <c r="FB37" s="34"/>
      <c r="FC37" s="34"/>
      <c r="FD37" s="34"/>
      <c r="FE37" s="34"/>
      <c r="FF37" s="34"/>
      <c r="FG37" s="34"/>
      <c r="FH37" s="34"/>
      <c r="FI37" s="34"/>
      <c r="FJ37" s="34"/>
      <c r="FK37" s="34"/>
      <c r="FL37" s="34"/>
      <c r="FM37" s="34"/>
      <c r="FN37" s="34"/>
      <c r="FO37" s="34"/>
      <c r="FP37" s="34"/>
      <c r="FQ37" s="34"/>
      <c r="FR37" s="34"/>
      <c r="FS37" s="34"/>
      <c r="FT37" s="34"/>
      <c r="FU37" s="34"/>
      <c r="FV37" s="34"/>
      <c r="FW37" s="34"/>
      <c r="FX37" s="34"/>
      <c r="FY37" s="34"/>
      <c r="FZ37" s="34"/>
      <c r="GA37" s="34"/>
      <c r="GB37" s="34"/>
      <c r="GC37" s="34"/>
      <c r="GD37" s="34"/>
      <c r="GE37" s="34"/>
      <c r="GF37" s="34"/>
      <c r="GG37" s="34"/>
      <c r="GH37" s="34"/>
      <c r="GI37" s="34"/>
      <c r="GJ37" s="34"/>
      <c r="GK37" s="34"/>
      <c r="GL37" s="34"/>
      <c r="GM37" s="34"/>
      <c r="GN37" s="34"/>
      <c r="GO37" s="34"/>
      <c r="GP37" s="34"/>
      <c r="GQ37" s="34"/>
      <c r="GR37" s="34"/>
      <c r="GS37" s="34"/>
      <c r="GT37" s="34"/>
      <c r="GU37" s="34"/>
      <c r="GV37" s="34"/>
      <c r="GW37" s="34"/>
      <c r="GX37" s="34"/>
      <c r="GY37" s="34"/>
      <c r="GZ37" s="34"/>
      <c r="HA37" s="34"/>
      <c r="HB37" s="34"/>
      <c r="HC37" s="34"/>
      <c r="HD37" s="34"/>
      <c r="HE37" s="34"/>
      <c r="HF37" s="34"/>
      <c r="HG37" s="34"/>
      <c r="HH37" s="34"/>
      <c r="HI37" s="34"/>
      <c r="HJ37" s="34"/>
      <c r="HK37" s="34"/>
      <c r="HL37" s="34"/>
      <c r="HM37" s="34"/>
      <c r="HN37" s="34"/>
      <c r="HO37" s="34"/>
      <c r="HP37" s="34"/>
      <c r="HQ37" s="34"/>
      <c r="HR37" s="34"/>
      <c r="HS37" s="34"/>
      <c r="HT37" s="34"/>
      <c r="HU37" s="34"/>
      <c r="HV37" s="34"/>
      <c r="HW37" s="34"/>
      <c r="HX37" s="34"/>
      <c r="HY37" s="34"/>
      <c r="HZ37" s="34"/>
      <c r="IA37" s="34"/>
      <c r="IB37" s="34"/>
      <c r="IC37" s="34"/>
      <c r="ID37" s="34"/>
      <c r="IE37" s="34"/>
      <c r="IF37" s="34"/>
      <c r="IG37" s="34"/>
      <c r="IH37" s="34"/>
      <c r="II37" s="34"/>
      <c r="IJ37" s="34"/>
      <c r="IK37" s="34"/>
      <c r="IL37" s="34"/>
      <c r="IM37" s="34"/>
      <c r="IN37" s="34"/>
      <c r="IO37" s="34"/>
      <c r="IP37" s="34"/>
      <c r="IQ37" s="34"/>
      <c r="IR37" s="34"/>
      <c r="IS37" s="34"/>
      <c r="IT37" s="34"/>
      <c r="IU37" s="34"/>
      <c r="IV37" s="34"/>
      <c r="IW37" s="34">
        <f t="shared" si="7"/>
        <v>18</v>
      </c>
      <c r="IX37" s="35">
        <f t="shared" si="8"/>
        <v>7.7586206896551727E-2</v>
      </c>
    </row>
    <row r="38" spans="1:258" x14ac:dyDescent="0.25">
      <c r="A38" s="10">
        <v>28</v>
      </c>
      <c r="B38" s="9" t="s">
        <v>2089</v>
      </c>
      <c r="C38" s="25" t="s">
        <v>69</v>
      </c>
      <c r="D38" s="34"/>
      <c r="E38" s="26" t="s">
        <v>2036</v>
      </c>
      <c r="F38" s="30">
        <v>45963</v>
      </c>
      <c r="G38" s="8" t="s">
        <v>2061</v>
      </c>
      <c r="H38" s="8">
        <v>91236175</v>
      </c>
      <c r="I38" s="8" t="s">
        <v>2062</v>
      </c>
      <c r="J38" s="8" t="s">
        <v>70</v>
      </c>
      <c r="K38" s="26" t="s">
        <v>2141</v>
      </c>
      <c r="L38" s="25" t="s">
        <v>84</v>
      </c>
      <c r="M38" s="25" t="s">
        <v>168</v>
      </c>
      <c r="N38" s="34"/>
      <c r="O38" s="25" t="s">
        <v>1699</v>
      </c>
      <c r="P38" s="25">
        <v>80111600</v>
      </c>
      <c r="Q38" s="28" t="s">
        <v>2188</v>
      </c>
      <c r="R38" s="25" t="s">
        <v>82</v>
      </c>
      <c r="S38" s="34"/>
      <c r="T38" s="25" t="s">
        <v>157</v>
      </c>
      <c r="U38" s="25" t="s">
        <v>75</v>
      </c>
      <c r="V38" s="25" t="s">
        <v>102</v>
      </c>
      <c r="W38" s="26" t="s">
        <v>2235</v>
      </c>
      <c r="X38" s="34"/>
      <c r="Y38" s="34"/>
      <c r="Z38" s="34"/>
      <c r="AA38" s="26" t="s">
        <v>2287</v>
      </c>
      <c r="AB38" s="25" t="s">
        <v>132</v>
      </c>
      <c r="AC38" s="25" t="s">
        <v>128</v>
      </c>
      <c r="AD38" s="29" t="s">
        <v>67</v>
      </c>
      <c r="AE38" s="25" t="s">
        <v>92</v>
      </c>
      <c r="AF38" s="34"/>
      <c r="AG38" s="34"/>
      <c r="AH38" s="34"/>
      <c r="AI38" s="34"/>
      <c r="AJ38" s="34"/>
      <c r="AK38" s="34"/>
      <c r="AL38" s="25" t="s">
        <v>102</v>
      </c>
      <c r="AM38" s="27" t="s">
        <v>2322</v>
      </c>
      <c r="AN38" s="34"/>
      <c r="AO38" s="34"/>
      <c r="AP38" s="34"/>
      <c r="AQ38" s="27" t="s">
        <v>2325</v>
      </c>
      <c r="AR38" s="25">
        <f t="shared" si="0"/>
        <v>230</v>
      </c>
      <c r="AS38" s="25" t="s">
        <v>106</v>
      </c>
      <c r="AT38" s="34"/>
      <c r="AU38" s="25" t="s">
        <v>117</v>
      </c>
      <c r="AV38" s="34"/>
      <c r="AW38" s="34"/>
      <c r="AX38" s="30">
        <v>45700</v>
      </c>
      <c r="AY38" s="36">
        <v>45930</v>
      </c>
      <c r="AZ38" s="29">
        <f t="shared" si="1"/>
        <v>46070</v>
      </c>
      <c r="BA38" s="32">
        <f t="shared" si="2"/>
        <v>6.9565217391304349E-2</v>
      </c>
      <c r="BB38" s="32">
        <f t="shared" si="3"/>
        <v>6.9565217391304349E-2</v>
      </c>
      <c r="BC38" s="32">
        <f t="shared" si="4"/>
        <v>6.9565217391304349E-2</v>
      </c>
      <c r="BD38" s="32">
        <f t="shared" si="5"/>
        <v>6.9565217391304349E-2</v>
      </c>
      <c r="BE38" s="34"/>
      <c r="BF38" s="33">
        <f t="shared" si="6"/>
        <v>230</v>
      </c>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c r="DY38" s="34"/>
      <c r="DZ38" s="34"/>
      <c r="EA38" s="34"/>
      <c r="EB38" s="34"/>
      <c r="EC38" s="34"/>
      <c r="ED38" s="34"/>
      <c r="EE38" s="34"/>
      <c r="EF38" s="34"/>
      <c r="EG38" s="34"/>
      <c r="EH38" s="34"/>
      <c r="EI38" s="34"/>
      <c r="EJ38" s="34"/>
      <c r="EK38" s="34"/>
      <c r="EL38" s="34"/>
      <c r="EM38" s="34"/>
      <c r="EN38" s="34"/>
      <c r="EO38" s="34"/>
      <c r="EP38" s="34"/>
      <c r="EQ38" s="34"/>
      <c r="ER38" s="34"/>
      <c r="ES38" s="34"/>
      <c r="ET38" s="34"/>
      <c r="EU38" s="34"/>
      <c r="EV38" s="34"/>
      <c r="EW38" s="34"/>
      <c r="EX38" s="34"/>
      <c r="EY38" s="34"/>
      <c r="EZ38" s="34"/>
      <c r="FA38" s="34"/>
      <c r="FB38" s="34"/>
      <c r="FC38" s="34"/>
      <c r="FD38" s="34"/>
      <c r="FE38" s="34"/>
      <c r="FF38" s="34"/>
      <c r="FG38" s="34"/>
      <c r="FH38" s="34"/>
      <c r="FI38" s="34"/>
      <c r="FJ38" s="34"/>
      <c r="FK38" s="34"/>
      <c r="FL38" s="34"/>
      <c r="FM38" s="34"/>
      <c r="FN38" s="34"/>
      <c r="FO38" s="34"/>
      <c r="FP38" s="34"/>
      <c r="FQ38" s="34"/>
      <c r="FR38" s="34"/>
      <c r="FS38" s="34"/>
      <c r="FT38" s="34"/>
      <c r="FU38" s="34"/>
      <c r="FV38" s="34"/>
      <c r="FW38" s="34"/>
      <c r="FX38" s="34"/>
      <c r="FY38" s="34"/>
      <c r="FZ38" s="34"/>
      <c r="GA38" s="34"/>
      <c r="GB38" s="34"/>
      <c r="GC38" s="34"/>
      <c r="GD38" s="34"/>
      <c r="GE38" s="34"/>
      <c r="GF38" s="34"/>
      <c r="GG38" s="34"/>
      <c r="GH38" s="34"/>
      <c r="GI38" s="34"/>
      <c r="GJ38" s="34"/>
      <c r="GK38" s="34"/>
      <c r="GL38" s="34"/>
      <c r="GM38" s="34"/>
      <c r="GN38" s="34"/>
      <c r="GO38" s="34"/>
      <c r="GP38" s="34"/>
      <c r="GQ38" s="34"/>
      <c r="GR38" s="34"/>
      <c r="GS38" s="34"/>
      <c r="GT38" s="34"/>
      <c r="GU38" s="34"/>
      <c r="GV38" s="34"/>
      <c r="GW38" s="34"/>
      <c r="GX38" s="34"/>
      <c r="GY38" s="34"/>
      <c r="GZ38" s="34"/>
      <c r="HA38" s="34"/>
      <c r="HB38" s="34"/>
      <c r="HC38" s="34"/>
      <c r="HD38" s="34"/>
      <c r="HE38" s="34"/>
      <c r="HF38" s="34"/>
      <c r="HG38" s="34"/>
      <c r="HH38" s="34"/>
      <c r="HI38" s="34"/>
      <c r="HJ38" s="34"/>
      <c r="HK38" s="34"/>
      <c r="HL38" s="34"/>
      <c r="HM38" s="34"/>
      <c r="HN38" s="34"/>
      <c r="HO38" s="34"/>
      <c r="HP38" s="34"/>
      <c r="HQ38" s="34"/>
      <c r="HR38" s="34"/>
      <c r="HS38" s="34"/>
      <c r="HT38" s="34"/>
      <c r="HU38" s="34"/>
      <c r="HV38" s="34"/>
      <c r="HW38" s="34"/>
      <c r="HX38" s="34"/>
      <c r="HY38" s="34"/>
      <c r="HZ38" s="34"/>
      <c r="IA38" s="34"/>
      <c r="IB38" s="34"/>
      <c r="IC38" s="34"/>
      <c r="ID38" s="34"/>
      <c r="IE38" s="34"/>
      <c r="IF38" s="34"/>
      <c r="IG38" s="34"/>
      <c r="IH38" s="34"/>
      <c r="II38" s="34"/>
      <c r="IJ38" s="34"/>
      <c r="IK38" s="34"/>
      <c r="IL38" s="34"/>
      <c r="IM38" s="34"/>
      <c r="IN38" s="34"/>
      <c r="IO38" s="34"/>
      <c r="IP38" s="34"/>
      <c r="IQ38" s="34"/>
      <c r="IR38" s="34"/>
      <c r="IS38" s="34"/>
      <c r="IT38" s="34"/>
      <c r="IU38" s="34"/>
      <c r="IV38" s="34"/>
      <c r="IW38" s="34">
        <f t="shared" si="7"/>
        <v>16</v>
      </c>
      <c r="IX38" s="35">
        <f t="shared" si="8"/>
        <v>6.9565217391304349E-2</v>
      </c>
    </row>
    <row r="39" spans="1:258" x14ac:dyDescent="0.25">
      <c r="A39" s="10">
        <v>29</v>
      </c>
      <c r="B39" s="9" t="s">
        <v>2090</v>
      </c>
      <c r="C39" s="25" t="s">
        <v>69</v>
      </c>
      <c r="D39" s="34"/>
      <c r="E39" s="26" t="s">
        <v>2037</v>
      </c>
      <c r="F39" s="30">
        <v>45963</v>
      </c>
      <c r="G39" s="8" t="s">
        <v>2061</v>
      </c>
      <c r="H39" s="8">
        <v>91236175</v>
      </c>
      <c r="I39" s="8" t="s">
        <v>2062</v>
      </c>
      <c r="J39" s="8" t="s">
        <v>70</v>
      </c>
      <c r="K39" s="26" t="s">
        <v>2142</v>
      </c>
      <c r="L39" s="25" t="s">
        <v>84</v>
      </c>
      <c r="M39" s="25" t="s">
        <v>168</v>
      </c>
      <c r="N39" s="34"/>
      <c r="O39" s="25" t="s">
        <v>1699</v>
      </c>
      <c r="P39" s="25">
        <v>80111600</v>
      </c>
      <c r="Q39" s="28" t="s">
        <v>2189</v>
      </c>
      <c r="R39" s="25" t="s">
        <v>82</v>
      </c>
      <c r="S39" s="34"/>
      <c r="T39" s="25" t="s">
        <v>157</v>
      </c>
      <c r="U39" s="25" t="s">
        <v>75</v>
      </c>
      <c r="V39" s="25" t="s">
        <v>102</v>
      </c>
      <c r="W39" s="26" t="s">
        <v>2236</v>
      </c>
      <c r="X39" s="34"/>
      <c r="Y39" s="34"/>
      <c r="Z39" s="34"/>
      <c r="AA39" s="26" t="s">
        <v>2288</v>
      </c>
      <c r="AB39" s="25" t="s">
        <v>132</v>
      </c>
      <c r="AC39" s="25" t="s">
        <v>128</v>
      </c>
      <c r="AD39" s="29" t="s">
        <v>67</v>
      </c>
      <c r="AE39" s="25" t="s">
        <v>92</v>
      </c>
      <c r="AF39" s="34"/>
      <c r="AG39" s="34"/>
      <c r="AH39" s="34"/>
      <c r="AI39" s="34"/>
      <c r="AJ39" s="34"/>
      <c r="AK39" s="34"/>
      <c r="AL39" s="25" t="s">
        <v>102</v>
      </c>
      <c r="AM39" s="27">
        <v>9976775</v>
      </c>
      <c r="AN39" s="34"/>
      <c r="AO39" s="34"/>
      <c r="AP39" s="34"/>
      <c r="AQ39" s="27" t="s">
        <v>2324</v>
      </c>
      <c r="AR39" s="25">
        <f t="shared" si="0"/>
        <v>137</v>
      </c>
      <c r="AS39" s="25" t="s">
        <v>106</v>
      </c>
      <c r="AT39" s="34"/>
      <c r="AU39" s="25" t="s">
        <v>117</v>
      </c>
      <c r="AV39" s="34"/>
      <c r="AW39" s="34"/>
      <c r="AX39" s="30">
        <v>45701</v>
      </c>
      <c r="AY39" s="36">
        <v>45838</v>
      </c>
      <c r="AZ39" s="29">
        <f t="shared" si="1"/>
        <v>45978</v>
      </c>
      <c r="BA39" s="32">
        <f t="shared" si="2"/>
        <v>0.10948905109489052</v>
      </c>
      <c r="BB39" s="32">
        <f t="shared" si="3"/>
        <v>0.10948905109489052</v>
      </c>
      <c r="BC39" s="32">
        <f t="shared" si="4"/>
        <v>0.10948905109489052</v>
      </c>
      <c r="BD39" s="32">
        <f t="shared" si="5"/>
        <v>0.10948905109489052</v>
      </c>
      <c r="BE39" s="34"/>
      <c r="BF39" s="33">
        <f t="shared" si="6"/>
        <v>137</v>
      </c>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c r="DU39" s="34"/>
      <c r="DV39" s="34"/>
      <c r="DW39" s="34"/>
      <c r="DX39" s="34"/>
      <c r="DY39" s="34"/>
      <c r="DZ39" s="34"/>
      <c r="EA39" s="34"/>
      <c r="EB39" s="34"/>
      <c r="EC39" s="34"/>
      <c r="ED39" s="34"/>
      <c r="EE39" s="34"/>
      <c r="EF39" s="34"/>
      <c r="EG39" s="34"/>
      <c r="EH39" s="34"/>
      <c r="EI39" s="34"/>
      <c r="EJ39" s="34"/>
      <c r="EK39" s="34"/>
      <c r="EL39" s="34"/>
      <c r="EM39" s="34"/>
      <c r="EN39" s="34"/>
      <c r="EO39" s="34"/>
      <c r="EP39" s="34"/>
      <c r="EQ39" s="34"/>
      <c r="ER39" s="34"/>
      <c r="ES39" s="34"/>
      <c r="ET39" s="34"/>
      <c r="EU39" s="34"/>
      <c r="EV39" s="34"/>
      <c r="EW39" s="34"/>
      <c r="EX39" s="34"/>
      <c r="EY39" s="34"/>
      <c r="EZ39" s="34"/>
      <c r="FA39" s="34"/>
      <c r="FB39" s="34"/>
      <c r="FC39" s="34"/>
      <c r="FD39" s="34"/>
      <c r="FE39" s="34"/>
      <c r="FF39" s="34"/>
      <c r="FG39" s="34"/>
      <c r="FH39" s="34"/>
      <c r="FI39" s="34"/>
      <c r="FJ39" s="34"/>
      <c r="FK39" s="34"/>
      <c r="FL39" s="34"/>
      <c r="FM39" s="34"/>
      <c r="FN39" s="34"/>
      <c r="FO39" s="34"/>
      <c r="FP39" s="34"/>
      <c r="FQ39" s="34"/>
      <c r="FR39" s="34"/>
      <c r="FS39" s="34"/>
      <c r="FT39" s="34"/>
      <c r="FU39" s="34"/>
      <c r="FV39" s="34"/>
      <c r="FW39" s="34"/>
      <c r="FX39" s="34"/>
      <c r="FY39" s="34"/>
      <c r="FZ39" s="34"/>
      <c r="GA39" s="34"/>
      <c r="GB39" s="34"/>
      <c r="GC39" s="34"/>
      <c r="GD39" s="34"/>
      <c r="GE39" s="34"/>
      <c r="GF39" s="34"/>
      <c r="GG39" s="34"/>
      <c r="GH39" s="34"/>
      <c r="GI39" s="34"/>
      <c r="GJ39" s="34"/>
      <c r="GK39" s="34"/>
      <c r="GL39" s="34"/>
      <c r="GM39" s="34"/>
      <c r="GN39" s="34"/>
      <c r="GO39" s="34"/>
      <c r="GP39" s="34"/>
      <c r="GQ39" s="34"/>
      <c r="GR39" s="34"/>
      <c r="GS39" s="34"/>
      <c r="GT39" s="34"/>
      <c r="GU39" s="34"/>
      <c r="GV39" s="34"/>
      <c r="GW39" s="34"/>
      <c r="GX39" s="34"/>
      <c r="GY39" s="34"/>
      <c r="GZ39" s="34"/>
      <c r="HA39" s="34"/>
      <c r="HB39" s="34"/>
      <c r="HC39" s="34"/>
      <c r="HD39" s="34"/>
      <c r="HE39" s="34"/>
      <c r="HF39" s="34"/>
      <c r="HG39" s="34"/>
      <c r="HH39" s="34"/>
      <c r="HI39" s="34"/>
      <c r="HJ39" s="34"/>
      <c r="HK39" s="34"/>
      <c r="HL39" s="34"/>
      <c r="HM39" s="34"/>
      <c r="HN39" s="34"/>
      <c r="HO39" s="34"/>
      <c r="HP39" s="34"/>
      <c r="HQ39" s="34"/>
      <c r="HR39" s="34"/>
      <c r="HS39" s="34"/>
      <c r="HT39" s="34"/>
      <c r="HU39" s="34"/>
      <c r="HV39" s="34"/>
      <c r="HW39" s="34"/>
      <c r="HX39" s="34"/>
      <c r="HY39" s="34"/>
      <c r="HZ39" s="34"/>
      <c r="IA39" s="34"/>
      <c r="IB39" s="34"/>
      <c r="IC39" s="34"/>
      <c r="ID39" s="34"/>
      <c r="IE39" s="34"/>
      <c r="IF39" s="34"/>
      <c r="IG39" s="34"/>
      <c r="IH39" s="34"/>
      <c r="II39" s="34"/>
      <c r="IJ39" s="34"/>
      <c r="IK39" s="34"/>
      <c r="IL39" s="34"/>
      <c r="IM39" s="34"/>
      <c r="IN39" s="34"/>
      <c r="IO39" s="34"/>
      <c r="IP39" s="34"/>
      <c r="IQ39" s="34"/>
      <c r="IR39" s="34"/>
      <c r="IS39" s="34"/>
      <c r="IT39" s="34"/>
      <c r="IU39" s="34"/>
      <c r="IV39" s="34"/>
      <c r="IW39" s="34">
        <f t="shared" si="7"/>
        <v>15</v>
      </c>
      <c r="IX39" s="35">
        <f t="shared" si="8"/>
        <v>0.10948905109489052</v>
      </c>
    </row>
    <row r="40" spans="1:258" x14ac:dyDescent="0.25">
      <c r="A40" s="10">
        <v>30</v>
      </c>
      <c r="B40" s="9" t="s">
        <v>2091</v>
      </c>
      <c r="C40" s="25" t="s">
        <v>69</v>
      </c>
      <c r="D40" s="34"/>
      <c r="E40" s="26" t="s">
        <v>2038</v>
      </c>
      <c r="F40" s="30">
        <v>45963</v>
      </c>
      <c r="G40" s="8" t="s">
        <v>2061</v>
      </c>
      <c r="H40" s="8">
        <v>91236175</v>
      </c>
      <c r="I40" s="8" t="s">
        <v>2062</v>
      </c>
      <c r="J40" s="8" t="s">
        <v>70</v>
      </c>
      <c r="K40" s="26" t="s">
        <v>2143</v>
      </c>
      <c r="L40" s="25" t="s">
        <v>84</v>
      </c>
      <c r="M40" s="25" t="s">
        <v>168</v>
      </c>
      <c r="N40" s="34"/>
      <c r="O40" s="25" t="s">
        <v>1699</v>
      </c>
      <c r="P40" s="25">
        <v>80111600</v>
      </c>
      <c r="Q40" s="28" t="s">
        <v>2190</v>
      </c>
      <c r="R40" s="25" t="s">
        <v>82</v>
      </c>
      <c r="S40" s="34"/>
      <c r="T40" s="25" t="s">
        <v>157</v>
      </c>
      <c r="U40" s="25" t="s">
        <v>75</v>
      </c>
      <c r="V40" s="25" t="s">
        <v>102</v>
      </c>
      <c r="W40" s="26" t="s">
        <v>2237</v>
      </c>
      <c r="X40" s="34"/>
      <c r="Y40" s="34"/>
      <c r="Z40" s="34"/>
      <c r="AA40" s="26" t="s">
        <v>2289</v>
      </c>
      <c r="AB40" s="25" t="s">
        <v>132</v>
      </c>
      <c r="AC40" s="25" t="s">
        <v>128</v>
      </c>
      <c r="AD40" s="29" t="s">
        <v>67</v>
      </c>
      <c r="AE40" s="25" t="s">
        <v>92</v>
      </c>
      <c r="AF40" s="34"/>
      <c r="AG40" s="34"/>
      <c r="AH40" s="34"/>
      <c r="AI40" s="34"/>
      <c r="AJ40" s="34"/>
      <c r="AK40" s="34"/>
      <c r="AL40" s="25" t="s">
        <v>102</v>
      </c>
      <c r="AM40" s="27" t="s">
        <v>2322</v>
      </c>
      <c r="AN40" s="34"/>
      <c r="AO40" s="34"/>
      <c r="AP40" s="34"/>
      <c r="AQ40" s="27" t="s">
        <v>2325</v>
      </c>
      <c r="AR40" s="25">
        <f t="shared" si="0"/>
        <v>230</v>
      </c>
      <c r="AS40" s="25" t="s">
        <v>106</v>
      </c>
      <c r="AT40" s="34"/>
      <c r="AU40" s="25" t="s">
        <v>117</v>
      </c>
      <c r="AV40" s="34"/>
      <c r="AW40" s="34"/>
      <c r="AX40" s="30">
        <v>45700</v>
      </c>
      <c r="AY40" s="36">
        <v>45930</v>
      </c>
      <c r="AZ40" s="29">
        <f t="shared" si="1"/>
        <v>46070</v>
      </c>
      <c r="BA40" s="32">
        <f t="shared" si="2"/>
        <v>6.9565217391304349E-2</v>
      </c>
      <c r="BB40" s="32">
        <f t="shared" si="3"/>
        <v>6.9565217391304349E-2</v>
      </c>
      <c r="BC40" s="32">
        <f t="shared" si="4"/>
        <v>6.9565217391304349E-2</v>
      </c>
      <c r="BD40" s="32">
        <f t="shared" si="5"/>
        <v>6.9565217391304349E-2</v>
      </c>
      <c r="BE40" s="34"/>
      <c r="BF40" s="33">
        <f t="shared" si="6"/>
        <v>230</v>
      </c>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c r="FN40" s="34"/>
      <c r="FO40" s="34"/>
      <c r="FP40" s="34"/>
      <c r="FQ40" s="34"/>
      <c r="FR40" s="34"/>
      <c r="FS40" s="34"/>
      <c r="FT40" s="34"/>
      <c r="FU40" s="34"/>
      <c r="FV40" s="34"/>
      <c r="FW40" s="34"/>
      <c r="FX40" s="34"/>
      <c r="FY40" s="34"/>
      <c r="FZ40" s="34"/>
      <c r="GA40" s="34"/>
      <c r="GB40" s="34"/>
      <c r="GC40" s="34"/>
      <c r="GD40" s="34"/>
      <c r="GE40" s="34"/>
      <c r="GF40" s="34"/>
      <c r="GG40" s="34"/>
      <c r="GH40" s="34"/>
      <c r="GI40" s="34"/>
      <c r="GJ40" s="34"/>
      <c r="GK40" s="34"/>
      <c r="GL40" s="34"/>
      <c r="GM40" s="34"/>
      <c r="GN40" s="34"/>
      <c r="GO40" s="34"/>
      <c r="GP40" s="34"/>
      <c r="GQ40" s="34"/>
      <c r="GR40" s="34"/>
      <c r="GS40" s="34"/>
      <c r="GT40" s="34"/>
      <c r="GU40" s="34"/>
      <c r="GV40" s="34"/>
      <c r="GW40" s="34"/>
      <c r="GX40" s="34"/>
      <c r="GY40" s="34"/>
      <c r="GZ40" s="34"/>
      <c r="HA40" s="34"/>
      <c r="HB40" s="34"/>
      <c r="HC40" s="34"/>
      <c r="HD40" s="34"/>
      <c r="HE40" s="34"/>
      <c r="HF40" s="34"/>
      <c r="HG40" s="34"/>
      <c r="HH40" s="34"/>
      <c r="HI40" s="34"/>
      <c r="HJ40" s="34"/>
      <c r="HK40" s="34"/>
      <c r="HL40" s="34"/>
      <c r="HM40" s="34"/>
      <c r="HN40" s="34"/>
      <c r="HO40" s="34"/>
      <c r="HP40" s="34"/>
      <c r="HQ40" s="34"/>
      <c r="HR40" s="34"/>
      <c r="HS40" s="34"/>
      <c r="HT40" s="34"/>
      <c r="HU40" s="34"/>
      <c r="HV40" s="34"/>
      <c r="HW40" s="34"/>
      <c r="HX40" s="34"/>
      <c r="HY40" s="34"/>
      <c r="HZ40" s="34"/>
      <c r="IA40" s="34"/>
      <c r="IB40" s="34"/>
      <c r="IC40" s="34"/>
      <c r="ID40" s="34"/>
      <c r="IE40" s="34"/>
      <c r="IF40" s="34"/>
      <c r="IG40" s="34"/>
      <c r="IH40" s="34"/>
      <c r="II40" s="34"/>
      <c r="IJ40" s="34"/>
      <c r="IK40" s="34"/>
      <c r="IL40" s="34"/>
      <c r="IM40" s="34"/>
      <c r="IN40" s="34"/>
      <c r="IO40" s="34"/>
      <c r="IP40" s="34"/>
      <c r="IQ40" s="34"/>
      <c r="IR40" s="34"/>
      <c r="IS40" s="34"/>
      <c r="IT40" s="34"/>
      <c r="IU40" s="34"/>
      <c r="IV40" s="34"/>
      <c r="IW40" s="34">
        <f t="shared" si="7"/>
        <v>16</v>
      </c>
      <c r="IX40" s="35">
        <f t="shared" si="8"/>
        <v>6.9565217391304349E-2</v>
      </c>
    </row>
    <row r="41" spans="1:258" x14ac:dyDescent="0.25">
      <c r="A41" s="10">
        <v>31</v>
      </c>
      <c r="B41" s="9" t="s">
        <v>2092</v>
      </c>
      <c r="C41" s="25" t="s">
        <v>69</v>
      </c>
      <c r="D41" s="34"/>
      <c r="E41" s="26" t="s">
        <v>2039</v>
      </c>
      <c r="F41" s="30">
        <v>45993</v>
      </c>
      <c r="G41" s="8" t="s">
        <v>2061</v>
      </c>
      <c r="H41" s="8">
        <v>91236175</v>
      </c>
      <c r="I41" s="8" t="s">
        <v>2062</v>
      </c>
      <c r="J41" s="8" t="s">
        <v>70</v>
      </c>
      <c r="K41" s="26" t="s">
        <v>2144</v>
      </c>
      <c r="L41" s="25" t="s">
        <v>84</v>
      </c>
      <c r="M41" s="25" t="s">
        <v>168</v>
      </c>
      <c r="N41" s="34"/>
      <c r="O41" s="25" t="s">
        <v>1699</v>
      </c>
      <c r="P41" s="25">
        <v>80111600</v>
      </c>
      <c r="Q41" s="28" t="s">
        <v>2191</v>
      </c>
      <c r="R41" s="25" t="s">
        <v>82</v>
      </c>
      <c r="S41" s="34"/>
      <c r="T41" s="25" t="s">
        <v>157</v>
      </c>
      <c r="U41" s="25" t="s">
        <v>75</v>
      </c>
      <c r="V41" s="25" t="s">
        <v>102</v>
      </c>
      <c r="W41" s="26" t="s">
        <v>2238</v>
      </c>
      <c r="X41" s="34"/>
      <c r="Y41" s="34"/>
      <c r="Z41" s="34"/>
      <c r="AA41" s="26" t="s">
        <v>2290</v>
      </c>
      <c r="AB41" s="25" t="s">
        <v>132</v>
      </c>
      <c r="AC41" s="25" t="s">
        <v>128</v>
      </c>
      <c r="AD41" s="29" t="s">
        <v>67</v>
      </c>
      <c r="AE41" s="25" t="s">
        <v>92</v>
      </c>
      <c r="AF41" s="34"/>
      <c r="AG41" s="34"/>
      <c r="AH41" s="34"/>
      <c r="AI41" s="34"/>
      <c r="AJ41" s="34"/>
      <c r="AK41" s="34"/>
      <c r="AL41" s="25" t="s">
        <v>102</v>
      </c>
      <c r="AM41" s="27">
        <v>9976775</v>
      </c>
      <c r="AN41" s="34"/>
      <c r="AO41" s="34"/>
      <c r="AP41" s="34"/>
      <c r="AQ41" s="27" t="s">
        <v>2324</v>
      </c>
      <c r="AR41" s="25">
        <f t="shared" si="0"/>
        <v>137</v>
      </c>
      <c r="AS41" s="25" t="s">
        <v>106</v>
      </c>
      <c r="AT41" s="34"/>
      <c r="AU41" s="25" t="s">
        <v>117</v>
      </c>
      <c r="AV41" s="34"/>
      <c r="AW41" s="34"/>
      <c r="AX41" s="30">
        <v>45701</v>
      </c>
      <c r="AY41" s="36">
        <v>45838</v>
      </c>
      <c r="AZ41" s="29">
        <f t="shared" si="1"/>
        <v>45978</v>
      </c>
      <c r="BA41" s="32">
        <f t="shared" si="2"/>
        <v>0.10948905109489052</v>
      </c>
      <c r="BB41" s="32">
        <f t="shared" si="3"/>
        <v>0.10948905109489052</v>
      </c>
      <c r="BC41" s="32">
        <f t="shared" si="4"/>
        <v>0.10948905109489052</v>
      </c>
      <c r="BD41" s="32">
        <f t="shared" si="5"/>
        <v>0.10948905109489052</v>
      </c>
      <c r="BE41" s="34"/>
      <c r="BF41" s="33">
        <f t="shared" si="6"/>
        <v>137</v>
      </c>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c r="EX41" s="34"/>
      <c r="EY41" s="34"/>
      <c r="EZ41" s="34"/>
      <c r="FA41" s="34"/>
      <c r="FB41" s="34"/>
      <c r="FC41" s="34"/>
      <c r="FD41" s="34"/>
      <c r="FE41" s="34"/>
      <c r="FF41" s="34"/>
      <c r="FG41" s="34"/>
      <c r="FH41" s="34"/>
      <c r="FI41" s="34"/>
      <c r="FJ41" s="34"/>
      <c r="FK41" s="34"/>
      <c r="FL41" s="34"/>
      <c r="FM41" s="34"/>
      <c r="FN41" s="34"/>
      <c r="FO41" s="34"/>
      <c r="FP41" s="34"/>
      <c r="FQ41" s="34"/>
      <c r="FR41" s="34"/>
      <c r="FS41" s="34"/>
      <c r="FT41" s="34"/>
      <c r="FU41" s="34"/>
      <c r="FV41" s="34"/>
      <c r="FW41" s="34"/>
      <c r="FX41" s="34"/>
      <c r="FY41" s="34"/>
      <c r="FZ41" s="34"/>
      <c r="GA41" s="34"/>
      <c r="GB41" s="34"/>
      <c r="GC41" s="34"/>
      <c r="GD41" s="34"/>
      <c r="GE41" s="34"/>
      <c r="GF41" s="34"/>
      <c r="GG41" s="34"/>
      <c r="GH41" s="34"/>
      <c r="GI41" s="34"/>
      <c r="GJ41" s="34"/>
      <c r="GK41" s="34"/>
      <c r="GL41" s="34"/>
      <c r="GM41" s="34"/>
      <c r="GN41" s="34"/>
      <c r="GO41" s="34"/>
      <c r="GP41" s="34"/>
      <c r="GQ41" s="34"/>
      <c r="GR41" s="34"/>
      <c r="GS41" s="34"/>
      <c r="GT41" s="34"/>
      <c r="GU41" s="34"/>
      <c r="GV41" s="34"/>
      <c r="GW41" s="34"/>
      <c r="GX41" s="34"/>
      <c r="GY41" s="34"/>
      <c r="GZ41" s="34"/>
      <c r="HA41" s="34"/>
      <c r="HB41" s="34"/>
      <c r="HC41" s="34"/>
      <c r="HD41" s="34"/>
      <c r="HE41" s="34"/>
      <c r="HF41" s="34"/>
      <c r="HG41" s="34"/>
      <c r="HH41" s="34"/>
      <c r="HI41" s="34"/>
      <c r="HJ41" s="34"/>
      <c r="HK41" s="34"/>
      <c r="HL41" s="34"/>
      <c r="HM41" s="34"/>
      <c r="HN41" s="34"/>
      <c r="HO41" s="34"/>
      <c r="HP41" s="34"/>
      <c r="HQ41" s="34"/>
      <c r="HR41" s="34"/>
      <c r="HS41" s="34"/>
      <c r="HT41" s="34"/>
      <c r="HU41" s="34"/>
      <c r="HV41" s="34"/>
      <c r="HW41" s="34"/>
      <c r="HX41" s="34"/>
      <c r="HY41" s="34"/>
      <c r="HZ41" s="34"/>
      <c r="IA41" s="34"/>
      <c r="IB41" s="34"/>
      <c r="IC41" s="34"/>
      <c r="ID41" s="34"/>
      <c r="IE41" s="34"/>
      <c r="IF41" s="34"/>
      <c r="IG41" s="34"/>
      <c r="IH41" s="34"/>
      <c r="II41" s="34"/>
      <c r="IJ41" s="34"/>
      <c r="IK41" s="34"/>
      <c r="IL41" s="34"/>
      <c r="IM41" s="34"/>
      <c r="IN41" s="34"/>
      <c r="IO41" s="34"/>
      <c r="IP41" s="34"/>
      <c r="IQ41" s="34"/>
      <c r="IR41" s="34"/>
      <c r="IS41" s="34"/>
      <c r="IT41" s="34"/>
      <c r="IU41" s="34"/>
      <c r="IV41" s="34"/>
      <c r="IW41" s="34">
        <f t="shared" si="7"/>
        <v>15</v>
      </c>
      <c r="IX41" s="35">
        <f t="shared" si="8"/>
        <v>0.10948905109489052</v>
      </c>
    </row>
    <row r="42" spans="1:258" x14ac:dyDescent="0.25">
      <c r="A42" s="10">
        <v>32</v>
      </c>
      <c r="B42" s="9" t="s">
        <v>2093</v>
      </c>
      <c r="C42" s="25" t="s">
        <v>69</v>
      </c>
      <c r="D42" s="34"/>
      <c r="E42" s="26" t="s">
        <v>2040</v>
      </c>
      <c r="F42" s="30">
        <v>45993</v>
      </c>
      <c r="G42" s="8" t="s">
        <v>2061</v>
      </c>
      <c r="H42" s="8">
        <v>91236175</v>
      </c>
      <c r="I42" s="8" t="s">
        <v>2062</v>
      </c>
      <c r="J42" s="8" t="s">
        <v>70</v>
      </c>
      <c r="K42" s="26" t="s">
        <v>2145</v>
      </c>
      <c r="L42" s="25" t="s">
        <v>84</v>
      </c>
      <c r="M42" s="25" t="s">
        <v>168</v>
      </c>
      <c r="N42" s="34"/>
      <c r="O42" s="25" t="s">
        <v>1699</v>
      </c>
      <c r="P42" s="25">
        <v>80111600</v>
      </c>
      <c r="Q42" s="28" t="s">
        <v>2192</v>
      </c>
      <c r="R42" s="25" t="s">
        <v>82</v>
      </c>
      <c r="S42" s="34"/>
      <c r="T42" s="25" t="s">
        <v>157</v>
      </c>
      <c r="U42" s="25" t="s">
        <v>75</v>
      </c>
      <c r="V42" s="25" t="s">
        <v>102</v>
      </c>
      <c r="W42" s="26" t="s">
        <v>2239</v>
      </c>
      <c r="X42" s="34"/>
      <c r="Y42" s="34"/>
      <c r="Z42" s="34"/>
      <c r="AA42" s="26" t="s">
        <v>2291</v>
      </c>
      <c r="AB42" s="25" t="s">
        <v>132</v>
      </c>
      <c r="AC42" s="25" t="s">
        <v>128</v>
      </c>
      <c r="AD42" s="29" t="s">
        <v>67</v>
      </c>
      <c r="AE42" s="25" t="s">
        <v>92</v>
      </c>
      <c r="AF42" s="34"/>
      <c r="AG42" s="34"/>
      <c r="AH42" s="34"/>
      <c r="AI42" s="34"/>
      <c r="AJ42" s="34"/>
      <c r="AK42" s="34"/>
      <c r="AL42" s="25" t="s">
        <v>102</v>
      </c>
      <c r="AM42" s="27">
        <v>9976775</v>
      </c>
      <c r="AN42" s="34"/>
      <c r="AO42" s="34"/>
      <c r="AP42" s="34"/>
      <c r="AQ42" s="27" t="s">
        <v>2324</v>
      </c>
      <c r="AR42" s="25">
        <f t="shared" si="0"/>
        <v>137</v>
      </c>
      <c r="AS42" s="25" t="s">
        <v>106</v>
      </c>
      <c r="AT42" s="34"/>
      <c r="AU42" s="25" t="s">
        <v>117</v>
      </c>
      <c r="AV42" s="34"/>
      <c r="AW42" s="34"/>
      <c r="AX42" s="30">
        <v>45701</v>
      </c>
      <c r="AY42" s="36">
        <v>45838</v>
      </c>
      <c r="AZ42" s="29">
        <f t="shared" si="1"/>
        <v>45978</v>
      </c>
      <c r="BA42" s="32">
        <f t="shared" si="2"/>
        <v>0.10948905109489052</v>
      </c>
      <c r="BB42" s="32">
        <f t="shared" si="3"/>
        <v>0.10948905109489052</v>
      </c>
      <c r="BC42" s="32">
        <f t="shared" si="4"/>
        <v>0.10948905109489052</v>
      </c>
      <c r="BD42" s="32">
        <f t="shared" si="5"/>
        <v>0.10948905109489052</v>
      </c>
      <c r="BE42" s="34"/>
      <c r="BF42" s="33">
        <f t="shared" si="6"/>
        <v>137</v>
      </c>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c r="FN42" s="34"/>
      <c r="FO42" s="34"/>
      <c r="FP42" s="34"/>
      <c r="FQ42" s="34"/>
      <c r="FR42" s="34"/>
      <c r="FS42" s="34"/>
      <c r="FT42" s="34"/>
      <c r="FU42" s="34"/>
      <c r="FV42" s="34"/>
      <c r="FW42" s="34"/>
      <c r="FX42" s="34"/>
      <c r="FY42" s="34"/>
      <c r="FZ42" s="34"/>
      <c r="GA42" s="34"/>
      <c r="GB42" s="34"/>
      <c r="GC42" s="34"/>
      <c r="GD42" s="34"/>
      <c r="GE42" s="34"/>
      <c r="GF42" s="34"/>
      <c r="GG42" s="34"/>
      <c r="GH42" s="34"/>
      <c r="GI42" s="34"/>
      <c r="GJ42" s="34"/>
      <c r="GK42" s="34"/>
      <c r="GL42" s="34"/>
      <c r="GM42" s="34"/>
      <c r="GN42" s="34"/>
      <c r="GO42" s="34"/>
      <c r="GP42" s="34"/>
      <c r="GQ42" s="34"/>
      <c r="GR42" s="34"/>
      <c r="GS42" s="34"/>
      <c r="GT42" s="34"/>
      <c r="GU42" s="34"/>
      <c r="GV42" s="34"/>
      <c r="GW42" s="34"/>
      <c r="GX42" s="34"/>
      <c r="GY42" s="34"/>
      <c r="GZ42" s="34"/>
      <c r="HA42" s="34"/>
      <c r="HB42" s="34"/>
      <c r="HC42" s="34"/>
      <c r="HD42" s="34"/>
      <c r="HE42" s="34"/>
      <c r="HF42" s="34"/>
      <c r="HG42" s="34"/>
      <c r="HH42" s="34"/>
      <c r="HI42" s="34"/>
      <c r="HJ42" s="34"/>
      <c r="HK42" s="34"/>
      <c r="HL42" s="34"/>
      <c r="HM42" s="34"/>
      <c r="HN42" s="34"/>
      <c r="HO42" s="34"/>
      <c r="HP42" s="34"/>
      <c r="HQ42" s="34"/>
      <c r="HR42" s="34"/>
      <c r="HS42" s="34"/>
      <c r="HT42" s="34"/>
      <c r="HU42" s="34"/>
      <c r="HV42" s="34"/>
      <c r="HW42" s="34"/>
      <c r="HX42" s="34"/>
      <c r="HY42" s="34"/>
      <c r="HZ42" s="34"/>
      <c r="IA42" s="34"/>
      <c r="IB42" s="34"/>
      <c r="IC42" s="34"/>
      <c r="ID42" s="34"/>
      <c r="IE42" s="34"/>
      <c r="IF42" s="34"/>
      <c r="IG42" s="34"/>
      <c r="IH42" s="34"/>
      <c r="II42" s="34"/>
      <c r="IJ42" s="34"/>
      <c r="IK42" s="34"/>
      <c r="IL42" s="34"/>
      <c r="IM42" s="34"/>
      <c r="IN42" s="34"/>
      <c r="IO42" s="34"/>
      <c r="IP42" s="34"/>
      <c r="IQ42" s="34"/>
      <c r="IR42" s="34"/>
      <c r="IS42" s="34"/>
      <c r="IT42" s="34"/>
      <c r="IU42" s="34"/>
      <c r="IV42" s="34"/>
      <c r="IW42" s="34">
        <f t="shared" si="7"/>
        <v>15</v>
      </c>
      <c r="IX42" s="35">
        <f t="shared" si="8"/>
        <v>0.10948905109489052</v>
      </c>
    </row>
    <row r="43" spans="1:258" x14ac:dyDescent="0.25">
      <c r="A43" s="10">
        <v>33</v>
      </c>
      <c r="B43" s="9" t="s">
        <v>2094</v>
      </c>
      <c r="C43" s="25" t="s">
        <v>69</v>
      </c>
      <c r="D43" s="34"/>
      <c r="E43" s="26" t="s">
        <v>2041</v>
      </c>
      <c r="F43" s="27" t="s">
        <v>2314</v>
      </c>
      <c r="G43" s="8" t="s">
        <v>2061</v>
      </c>
      <c r="H43" s="8">
        <v>91236175</v>
      </c>
      <c r="I43" s="8" t="s">
        <v>2062</v>
      </c>
      <c r="J43" s="8" t="s">
        <v>70</v>
      </c>
      <c r="K43" s="26" t="s">
        <v>2146</v>
      </c>
      <c r="L43" s="25" t="s">
        <v>84</v>
      </c>
      <c r="M43" s="25" t="s">
        <v>168</v>
      </c>
      <c r="N43" s="34"/>
      <c r="O43" s="25" t="s">
        <v>1699</v>
      </c>
      <c r="P43" s="25">
        <v>80111600</v>
      </c>
      <c r="Q43" s="28" t="s">
        <v>2193</v>
      </c>
      <c r="R43" s="25" t="s">
        <v>82</v>
      </c>
      <c r="S43" s="34"/>
      <c r="T43" s="25" t="s">
        <v>157</v>
      </c>
      <c r="U43" s="25" t="s">
        <v>75</v>
      </c>
      <c r="V43" s="25" t="s">
        <v>102</v>
      </c>
      <c r="W43" s="26" t="s">
        <v>2240</v>
      </c>
      <c r="X43" s="34"/>
      <c r="Y43" s="34"/>
      <c r="Z43" s="34"/>
      <c r="AA43" s="26" t="s">
        <v>2292</v>
      </c>
      <c r="AB43" s="25" t="s">
        <v>132</v>
      </c>
      <c r="AC43" s="25" t="s">
        <v>128</v>
      </c>
      <c r="AD43" s="29" t="s">
        <v>67</v>
      </c>
      <c r="AE43" s="25" t="s">
        <v>92</v>
      </c>
      <c r="AF43" s="34"/>
      <c r="AG43" s="34"/>
      <c r="AH43" s="34"/>
      <c r="AI43" s="34"/>
      <c r="AJ43" s="34"/>
      <c r="AK43" s="34"/>
      <c r="AL43" s="25" t="s">
        <v>102</v>
      </c>
      <c r="AM43" s="27">
        <v>1018467350</v>
      </c>
      <c r="AN43" s="34"/>
      <c r="AO43" s="34"/>
      <c r="AP43" s="34"/>
      <c r="AQ43" s="27" t="s">
        <v>2336</v>
      </c>
      <c r="AR43" s="25">
        <f t="shared" si="0"/>
        <v>131</v>
      </c>
      <c r="AS43" s="25" t="s">
        <v>106</v>
      </c>
      <c r="AT43" s="34"/>
      <c r="AU43" s="25" t="s">
        <v>117</v>
      </c>
      <c r="AV43" s="34"/>
      <c r="AW43" s="34"/>
      <c r="AX43" s="30">
        <v>45707</v>
      </c>
      <c r="AY43" s="36">
        <v>45838</v>
      </c>
      <c r="AZ43" s="29">
        <f t="shared" si="1"/>
        <v>45978</v>
      </c>
      <c r="BA43" s="32">
        <f t="shared" si="2"/>
        <v>6.8702290076335881E-2</v>
      </c>
      <c r="BB43" s="32">
        <f t="shared" si="3"/>
        <v>6.8702290076335881E-2</v>
      </c>
      <c r="BC43" s="32">
        <f t="shared" si="4"/>
        <v>6.8702290076335881E-2</v>
      </c>
      <c r="BD43" s="32">
        <f t="shared" si="5"/>
        <v>6.8702290076335881E-2</v>
      </c>
      <c r="BE43" s="34"/>
      <c r="BF43" s="33">
        <f t="shared" si="6"/>
        <v>131</v>
      </c>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c r="FN43" s="34"/>
      <c r="FO43" s="34"/>
      <c r="FP43" s="34"/>
      <c r="FQ43" s="34"/>
      <c r="FR43" s="34"/>
      <c r="FS43" s="34"/>
      <c r="FT43" s="34"/>
      <c r="FU43" s="34"/>
      <c r="FV43" s="34"/>
      <c r="FW43" s="34"/>
      <c r="FX43" s="34"/>
      <c r="FY43" s="34"/>
      <c r="FZ43" s="34"/>
      <c r="GA43" s="34"/>
      <c r="GB43" s="34"/>
      <c r="GC43" s="34"/>
      <c r="GD43" s="34"/>
      <c r="GE43" s="34"/>
      <c r="GF43" s="34"/>
      <c r="GG43" s="34"/>
      <c r="GH43" s="34"/>
      <c r="GI43" s="34"/>
      <c r="GJ43" s="34"/>
      <c r="GK43" s="34"/>
      <c r="GL43" s="34"/>
      <c r="GM43" s="34"/>
      <c r="GN43" s="34"/>
      <c r="GO43" s="34"/>
      <c r="GP43" s="34"/>
      <c r="GQ43" s="34"/>
      <c r="GR43" s="34"/>
      <c r="GS43" s="34"/>
      <c r="GT43" s="34"/>
      <c r="GU43" s="34"/>
      <c r="GV43" s="34"/>
      <c r="GW43" s="34"/>
      <c r="GX43" s="34"/>
      <c r="GY43" s="34"/>
      <c r="GZ43" s="34"/>
      <c r="HA43" s="34"/>
      <c r="HB43" s="34"/>
      <c r="HC43" s="34"/>
      <c r="HD43" s="34"/>
      <c r="HE43" s="34"/>
      <c r="HF43" s="34"/>
      <c r="HG43" s="34"/>
      <c r="HH43" s="34"/>
      <c r="HI43" s="34"/>
      <c r="HJ43" s="34"/>
      <c r="HK43" s="34"/>
      <c r="HL43" s="34"/>
      <c r="HM43" s="34"/>
      <c r="HN43" s="34"/>
      <c r="HO43" s="34"/>
      <c r="HP43" s="34"/>
      <c r="HQ43" s="34"/>
      <c r="HR43" s="34"/>
      <c r="HS43" s="34"/>
      <c r="HT43" s="34"/>
      <c r="HU43" s="34"/>
      <c r="HV43" s="34"/>
      <c r="HW43" s="34"/>
      <c r="HX43" s="34"/>
      <c r="HY43" s="34"/>
      <c r="HZ43" s="34"/>
      <c r="IA43" s="34"/>
      <c r="IB43" s="34"/>
      <c r="IC43" s="34"/>
      <c r="ID43" s="34"/>
      <c r="IE43" s="34"/>
      <c r="IF43" s="34"/>
      <c r="IG43" s="34"/>
      <c r="IH43" s="34"/>
      <c r="II43" s="34"/>
      <c r="IJ43" s="34"/>
      <c r="IK43" s="34"/>
      <c r="IL43" s="34"/>
      <c r="IM43" s="34"/>
      <c r="IN43" s="34"/>
      <c r="IO43" s="34"/>
      <c r="IP43" s="34"/>
      <c r="IQ43" s="34"/>
      <c r="IR43" s="34"/>
      <c r="IS43" s="34"/>
      <c r="IT43" s="34"/>
      <c r="IU43" s="34"/>
      <c r="IV43" s="34"/>
      <c r="IW43" s="34">
        <f t="shared" si="7"/>
        <v>9</v>
      </c>
      <c r="IX43" s="35">
        <f t="shared" si="8"/>
        <v>6.8702290076335881E-2</v>
      </c>
    </row>
    <row r="44" spans="1:258" x14ac:dyDescent="0.25">
      <c r="A44" s="10">
        <v>34</v>
      </c>
      <c r="B44" s="9" t="s">
        <v>2095</v>
      </c>
      <c r="C44" s="25" t="s">
        <v>69</v>
      </c>
      <c r="D44" s="34"/>
      <c r="E44" s="26" t="s">
        <v>2042</v>
      </c>
      <c r="F44" s="27" t="s">
        <v>2314</v>
      </c>
      <c r="G44" s="8" t="s">
        <v>2061</v>
      </c>
      <c r="H44" s="8">
        <v>91236175</v>
      </c>
      <c r="I44" s="8" t="s">
        <v>2062</v>
      </c>
      <c r="J44" s="8" t="s">
        <v>70</v>
      </c>
      <c r="K44" s="26" t="s">
        <v>2147</v>
      </c>
      <c r="L44" s="25" t="s">
        <v>84</v>
      </c>
      <c r="M44" s="25" t="s">
        <v>168</v>
      </c>
      <c r="N44" s="34"/>
      <c r="O44" s="25" t="s">
        <v>1699</v>
      </c>
      <c r="P44" s="25">
        <v>80111600</v>
      </c>
      <c r="Q44" s="28" t="s">
        <v>2193</v>
      </c>
      <c r="R44" s="25" t="s">
        <v>82</v>
      </c>
      <c r="S44" s="34"/>
      <c r="T44" s="25" t="s">
        <v>157</v>
      </c>
      <c r="U44" s="25" t="s">
        <v>75</v>
      </c>
      <c r="V44" s="25" t="s">
        <v>102</v>
      </c>
      <c r="W44" s="26" t="s">
        <v>2241</v>
      </c>
      <c r="X44" s="34"/>
      <c r="Y44" s="34"/>
      <c r="Z44" s="34"/>
      <c r="AA44" s="26" t="s">
        <v>2293</v>
      </c>
      <c r="AB44" s="25" t="s">
        <v>132</v>
      </c>
      <c r="AC44" s="25" t="s">
        <v>128</v>
      </c>
      <c r="AD44" s="29" t="s">
        <v>67</v>
      </c>
      <c r="AE44" s="25" t="s">
        <v>92</v>
      </c>
      <c r="AF44" s="34"/>
      <c r="AG44" s="34"/>
      <c r="AH44" s="34"/>
      <c r="AI44" s="34"/>
      <c r="AJ44" s="34"/>
      <c r="AK44" s="34"/>
      <c r="AL44" s="25" t="s">
        <v>102</v>
      </c>
      <c r="AM44" s="27">
        <v>1018467350</v>
      </c>
      <c r="AN44" s="34"/>
      <c r="AO44" s="34"/>
      <c r="AP44" s="34"/>
      <c r="AQ44" s="27" t="s">
        <v>2336</v>
      </c>
      <c r="AR44" s="25">
        <f t="shared" si="0"/>
        <v>131</v>
      </c>
      <c r="AS44" s="25" t="s">
        <v>106</v>
      </c>
      <c r="AT44" s="34"/>
      <c r="AU44" s="25" t="s">
        <v>117</v>
      </c>
      <c r="AV44" s="34"/>
      <c r="AW44" s="34"/>
      <c r="AX44" s="30">
        <v>45707</v>
      </c>
      <c r="AY44" s="36">
        <v>45838</v>
      </c>
      <c r="AZ44" s="29">
        <f t="shared" si="1"/>
        <v>45978</v>
      </c>
      <c r="BA44" s="32">
        <f t="shared" si="2"/>
        <v>6.8702290076335881E-2</v>
      </c>
      <c r="BB44" s="32">
        <f t="shared" si="3"/>
        <v>6.8702290076335881E-2</v>
      </c>
      <c r="BC44" s="32">
        <f t="shared" si="4"/>
        <v>6.8702290076335881E-2</v>
      </c>
      <c r="BD44" s="32">
        <f t="shared" si="5"/>
        <v>6.8702290076335881E-2</v>
      </c>
      <c r="BE44" s="34"/>
      <c r="BF44" s="33">
        <f t="shared" si="6"/>
        <v>131</v>
      </c>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c r="FN44" s="34"/>
      <c r="FO44" s="34"/>
      <c r="FP44" s="34"/>
      <c r="FQ44" s="34"/>
      <c r="FR44" s="34"/>
      <c r="FS44" s="34"/>
      <c r="FT44" s="34"/>
      <c r="FU44" s="34"/>
      <c r="FV44" s="34"/>
      <c r="FW44" s="34"/>
      <c r="FX44" s="34"/>
      <c r="FY44" s="34"/>
      <c r="FZ44" s="34"/>
      <c r="GA44" s="34"/>
      <c r="GB44" s="34"/>
      <c r="GC44" s="34"/>
      <c r="GD44" s="34"/>
      <c r="GE44" s="34"/>
      <c r="GF44" s="34"/>
      <c r="GG44" s="34"/>
      <c r="GH44" s="34"/>
      <c r="GI44" s="34"/>
      <c r="GJ44" s="34"/>
      <c r="GK44" s="34"/>
      <c r="GL44" s="34"/>
      <c r="GM44" s="34"/>
      <c r="GN44" s="34"/>
      <c r="GO44" s="34"/>
      <c r="GP44" s="34"/>
      <c r="GQ44" s="34"/>
      <c r="GR44" s="34"/>
      <c r="GS44" s="34"/>
      <c r="GT44" s="34"/>
      <c r="GU44" s="34"/>
      <c r="GV44" s="34"/>
      <c r="GW44" s="34"/>
      <c r="GX44" s="34"/>
      <c r="GY44" s="34"/>
      <c r="GZ44" s="34"/>
      <c r="HA44" s="34"/>
      <c r="HB44" s="34"/>
      <c r="HC44" s="34"/>
      <c r="HD44" s="34"/>
      <c r="HE44" s="34"/>
      <c r="HF44" s="34"/>
      <c r="HG44" s="34"/>
      <c r="HH44" s="34"/>
      <c r="HI44" s="34"/>
      <c r="HJ44" s="34"/>
      <c r="HK44" s="34"/>
      <c r="HL44" s="34"/>
      <c r="HM44" s="34"/>
      <c r="HN44" s="34"/>
      <c r="HO44" s="34"/>
      <c r="HP44" s="34"/>
      <c r="HQ44" s="34"/>
      <c r="HR44" s="34"/>
      <c r="HS44" s="34"/>
      <c r="HT44" s="34"/>
      <c r="HU44" s="34"/>
      <c r="HV44" s="34"/>
      <c r="HW44" s="34"/>
      <c r="HX44" s="34"/>
      <c r="HY44" s="34"/>
      <c r="HZ44" s="34"/>
      <c r="IA44" s="34"/>
      <c r="IB44" s="34"/>
      <c r="IC44" s="34"/>
      <c r="ID44" s="34"/>
      <c r="IE44" s="34"/>
      <c r="IF44" s="34"/>
      <c r="IG44" s="34"/>
      <c r="IH44" s="34"/>
      <c r="II44" s="34"/>
      <c r="IJ44" s="34"/>
      <c r="IK44" s="34"/>
      <c r="IL44" s="34"/>
      <c r="IM44" s="34"/>
      <c r="IN44" s="34"/>
      <c r="IO44" s="34"/>
      <c r="IP44" s="34"/>
      <c r="IQ44" s="34"/>
      <c r="IR44" s="34"/>
      <c r="IS44" s="34"/>
      <c r="IT44" s="34"/>
      <c r="IU44" s="34"/>
      <c r="IV44" s="34"/>
      <c r="IW44" s="34">
        <f t="shared" si="7"/>
        <v>9</v>
      </c>
      <c r="IX44" s="35">
        <f t="shared" si="8"/>
        <v>6.8702290076335881E-2</v>
      </c>
    </row>
    <row r="45" spans="1:258" x14ac:dyDescent="0.25">
      <c r="A45" s="10">
        <v>35</v>
      </c>
      <c r="B45" s="9" t="s">
        <v>2096</v>
      </c>
      <c r="C45" s="25" t="s">
        <v>69</v>
      </c>
      <c r="D45" s="34"/>
      <c r="E45" s="26" t="s">
        <v>2043</v>
      </c>
      <c r="F45" s="27" t="s">
        <v>2315</v>
      </c>
      <c r="G45" s="8" t="s">
        <v>2061</v>
      </c>
      <c r="H45" s="8">
        <v>91236175</v>
      </c>
      <c r="I45" s="8" t="s">
        <v>2062</v>
      </c>
      <c r="J45" s="8" t="s">
        <v>70</v>
      </c>
      <c r="K45" s="26" t="s">
        <v>2148</v>
      </c>
      <c r="L45" s="25" t="s">
        <v>84</v>
      </c>
      <c r="M45" s="25" t="s">
        <v>168</v>
      </c>
      <c r="N45" s="34"/>
      <c r="O45" s="25" t="s">
        <v>1699</v>
      </c>
      <c r="P45" s="25">
        <v>80111600</v>
      </c>
      <c r="Q45" s="28" t="s">
        <v>2194</v>
      </c>
      <c r="R45" s="25" t="s">
        <v>82</v>
      </c>
      <c r="S45" s="34"/>
      <c r="T45" s="25" t="s">
        <v>157</v>
      </c>
      <c r="U45" s="25" t="s">
        <v>75</v>
      </c>
      <c r="V45" s="25" t="s">
        <v>102</v>
      </c>
      <c r="W45" s="26" t="s">
        <v>2242</v>
      </c>
      <c r="X45" s="34"/>
      <c r="Y45" s="34"/>
      <c r="Z45" s="34"/>
      <c r="AA45" s="26" t="s">
        <v>2294</v>
      </c>
      <c r="AB45" s="25" t="s">
        <v>132</v>
      </c>
      <c r="AC45" s="25" t="s">
        <v>128</v>
      </c>
      <c r="AD45" s="29" t="s">
        <v>67</v>
      </c>
      <c r="AE45" s="25" t="s">
        <v>92</v>
      </c>
      <c r="AF45" s="34"/>
      <c r="AG45" s="34"/>
      <c r="AH45" s="34"/>
      <c r="AI45" s="34"/>
      <c r="AJ45" s="34"/>
      <c r="AK45" s="34"/>
      <c r="AL45" s="25" t="s">
        <v>102</v>
      </c>
      <c r="AM45" s="27">
        <v>1018467350</v>
      </c>
      <c r="AN45" s="34"/>
      <c r="AO45" s="34"/>
      <c r="AP45" s="34"/>
      <c r="AQ45" s="27" t="s">
        <v>2336</v>
      </c>
      <c r="AR45" s="25">
        <f t="shared" si="0"/>
        <v>131</v>
      </c>
      <c r="AS45" s="25" t="s">
        <v>106</v>
      </c>
      <c r="AT45" s="34"/>
      <c r="AU45" s="25" t="s">
        <v>117</v>
      </c>
      <c r="AV45" s="34"/>
      <c r="AW45" s="34"/>
      <c r="AX45" s="30">
        <v>45707</v>
      </c>
      <c r="AY45" s="36">
        <v>45838</v>
      </c>
      <c r="AZ45" s="29">
        <f t="shared" si="1"/>
        <v>45978</v>
      </c>
      <c r="BA45" s="32">
        <f t="shared" si="2"/>
        <v>6.8702290076335881E-2</v>
      </c>
      <c r="BB45" s="32">
        <f t="shared" si="3"/>
        <v>6.8702290076335881E-2</v>
      </c>
      <c r="BC45" s="32">
        <f t="shared" si="4"/>
        <v>6.8702290076335881E-2</v>
      </c>
      <c r="BD45" s="32">
        <f t="shared" si="5"/>
        <v>6.8702290076335881E-2</v>
      </c>
      <c r="BE45" s="34"/>
      <c r="BF45" s="33">
        <f t="shared" si="6"/>
        <v>131</v>
      </c>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c r="DY45" s="34"/>
      <c r="DZ45" s="34"/>
      <c r="EA45" s="34"/>
      <c r="EB45" s="34"/>
      <c r="EC45" s="34"/>
      <c r="ED45" s="34"/>
      <c r="EE45" s="34"/>
      <c r="EF45" s="34"/>
      <c r="EG45" s="34"/>
      <c r="EH45" s="34"/>
      <c r="EI45" s="34"/>
      <c r="EJ45" s="34"/>
      <c r="EK45" s="34"/>
      <c r="EL45" s="34"/>
      <c r="EM45" s="34"/>
      <c r="EN45" s="34"/>
      <c r="EO45" s="34"/>
      <c r="EP45" s="34"/>
      <c r="EQ45" s="34"/>
      <c r="ER45" s="34"/>
      <c r="ES45" s="34"/>
      <c r="ET45" s="34"/>
      <c r="EU45" s="34"/>
      <c r="EV45" s="34"/>
      <c r="EW45" s="34"/>
      <c r="EX45" s="34"/>
      <c r="EY45" s="34"/>
      <c r="EZ45" s="34"/>
      <c r="FA45" s="34"/>
      <c r="FB45" s="34"/>
      <c r="FC45" s="34"/>
      <c r="FD45" s="34"/>
      <c r="FE45" s="34"/>
      <c r="FF45" s="34"/>
      <c r="FG45" s="34"/>
      <c r="FH45" s="34"/>
      <c r="FI45" s="34"/>
      <c r="FJ45" s="34"/>
      <c r="FK45" s="34"/>
      <c r="FL45" s="34"/>
      <c r="FM45" s="34"/>
      <c r="FN45" s="34"/>
      <c r="FO45" s="34"/>
      <c r="FP45" s="34"/>
      <c r="FQ45" s="34"/>
      <c r="FR45" s="34"/>
      <c r="FS45" s="34"/>
      <c r="FT45" s="34"/>
      <c r="FU45" s="34"/>
      <c r="FV45" s="34"/>
      <c r="FW45" s="34"/>
      <c r="FX45" s="34"/>
      <c r="FY45" s="34"/>
      <c r="FZ45" s="34"/>
      <c r="GA45" s="34"/>
      <c r="GB45" s="34"/>
      <c r="GC45" s="34"/>
      <c r="GD45" s="34"/>
      <c r="GE45" s="34"/>
      <c r="GF45" s="34"/>
      <c r="GG45" s="34"/>
      <c r="GH45" s="34"/>
      <c r="GI45" s="34"/>
      <c r="GJ45" s="34"/>
      <c r="GK45" s="34"/>
      <c r="GL45" s="34"/>
      <c r="GM45" s="34"/>
      <c r="GN45" s="34"/>
      <c r="GO45" s="34"/>
      <c r="GP45" s="34"/>
      <c r="GQ45" s="34"/>
      <c r="GR45" s="34"/>
      <c r="GS45" s="34"/>
      <c r="GT45" s="34"/>
      <c r="GU45" s="34"/>
      <c r="GV45" s="34"/>
      <c r="GW45" s="34"/>
      <c r="GX45" s="34"/>
      <c r="GY45" s="34"/>
      <c r="GZ45" s="34"/>
      <c r="HA45" s="34"/>
      <c r="HB45" s="34"/>
      <c r="HC45" s="34"/>
      <c r="HD45" s="34"/>
      <c r="HE45" s="34"/>
      <c r="HF45" s="34"/>
      <c r="HG45" s="34"/>
      <c r="HH45" s="34"/>
      <c r="HI45" s="34"/>
      <c r="HJ45" s="34"/>
      <c r="HK45" s="34"/>
      <c r="HL45" s="34"/>
      <c r="HM45" s="34"/>
      <c r="HN45" s="34"/>
      <c r="HO45" s="34"/>
      <c r="HP45" s="34"/>
      <c r="HQ45" s="34"/>
      <c r="HR45" s="34"/>
      <c r="HS45" s="34"/>
      <c r="HT45" s="34"/>
      <c r="HU45" s="34"/>
      <c r="HV45" s="34"/>
      <c r="HW45" s="34"/>
      <c r="HX45" s="34"/>
      <c r="HY45" s="34"/>
      <c r="HZ45" s="34"/>
      <c r="IA45" s="34"/>
      <c r="IB45" s="34"/>
      <c r="IC45" s="34"/>
      <c r="ID45" s="34"/>
      <c r="IE45" s="34"/>
      <c r="IF45" s="34"/>
      <c r="IG45" s="34"/>
      <c r="IH45" s="34"/>
      <c r="II45" s="34"/>
      <c r="IJ45" s="34"/>
      <c r="IK45" s="34"/>
      <c r="IL45" s="34"/>
      <c r="IM45" s="34"/>
      <c r="IN45" s="34"/>
      <c r="IO45" s="34"/>
      <c r="IP45" s="34"/>
      <c r="IQ45" s="34"/>
      <c r="IR45" s="34"/>
      <c r="IS45" s="34"/>
      <c r="IT45" s="34"/>
      <c r="IU45" s="34"/>
      <c r="IV45" s="34"/>
      <c r="IW45" s="34">
        <f t="shared" si="7"/>
        <v>9</v>
      </c>
      <c r="IX45" s="35">
        <f t="shared" si="8"/>
        <v>6.8702290076335881E-2</v>
      </c>
    </row>
    <row r="46" spans="1:258" x14ac:dyDescent="0.25">
      <c r="A46" s="10">
        <v>36</v>
      </c>
      <c r="B46" s="9" t="s">
        <v>2097</v>
      </c>
      <c r="C46" s="25" t="s">
        <v>69</v>
      </c>
      <c r="D46" s="34"/>
      <c r="E46" s="26" t="s">
        <v>2044</v>
      </c>
      <c r="F46" s="27" t="s">
        <v>2314</v>
      </c>
      <c r="G46" s="8" t="s">
        <v>2061</v>
      </c>
      <c r="H46" s="8">
        <v>91236175</v>
      </c>
      <c r="I46" s="8" t="s">
        <v>2062</v>
      </c>
      <c r="J46" s="8" t="s">
        <v>70</v>
      </c>
      <c r="K46" s="26" t="s">
        <v>2149</v>
      </c>
      <c r="L46" s="25" t="s">
        <v>84</v>
      </c>
      <c r="M46" s="25" t="s">
        <v>168</v>
      </c>
      <c r="N46" s="34"/>
      <c r="O46" s="25" t="s">
        <v>1699</v>
      </c>
      <c r="P46" s="25">
        <v>80111600</v>
      </c>
      <c r="Q46" s="28" t="s">
        <v>2193</v>
      </c>
      <c r="R46" s="25" t="s">
        <v>82</v>
      </c>
      <c r="S46" s="34"/>
      <c r="T46" s="25" t="s">
        <v>157</v>
      </c>
      <c r="U46" s="25" t="s">
        <v>75</v>
      </c>
      <c r="V46" s="25" t="s">
        <v>102</v>
      </c>
      <c r="W46" s="26" t="s">
        <v>2243</v>
      </c>
      <c r="X46" s="34"/>
      <c r="Y46" s="34"/>
      <c r="Z46" s="34"/>
      <c r="AA46" s="26" t="s">
        <v>2295</v>
      </c>
      <c r="AB46" s="25" t="s">
        <v>132</v>
      </c>
      <c r="AC46" s="25" t="s">
        <v>128</v>
      </c>
      <c r="AD46" s="29" t="s">
        <v>67</v>
      </c>
      <c r="AE46" s="25" t="s">
        <v>92</v>
      </c>
      <c r="AF46" s="34"/>
      <c r="AG46" s="34"/>
      <c r="AH46" s="34"/>
      <c r="AI46" s="34"/>
      <c r="AJ46" s="34"/>
      <c r="AK46" s="34"/>
      <c r="AL46" s="25" t="s">
        <v>102</v>
      </c>
      <c r="AM46" s="27">
        <v>1018467350</v>
      </c>
      <c r="AN46" s="34"/>
      <c r="AO46" s="34"/>
      <c r="AP46" s="34"/>
      <c r="AQ46" s="27" t="s">
        <v>2336</v>
      </c>
      <c r="AR46" s="25">
        <f t="shared" si="0"/>
        <v>131</v>
      </c>
      <c r="AS46" s="25" t="s">
        <v>106</v>
      </c>
      <c r="AT46" s="34"/>
      <c r="AU46" s="25" t="s">
        <v>117</v>
      </c>
      <c r="AV46" s="34"/>
      <c r="AW46" s="34"/>
      <c r="AX46" s="30">
        <v>45707</v>
      </c>
      <c r="AY46" s="36">
        <v>45838</v>
      </c>
      <c r="AZ46" s="29">
        <f t="shared" si="1"/>
        <v>45978</v>
      </c>
      <c r="BA46" s="32">
        <f t="shared" si="2"/>
        <v>6.8702290076335881E-2</v>
      </c>
      <c r="BB46" s="32">
        <f t="shared" si="3"/>
        <v>6.8702290076335881E-2</v>
      </c>
      <c r="BC46" s="32">
        <f t="shared" si="4"/>
        <v>6.8702290076335881E-2</v>
      </c>
      <c r="BD46" s="32">
        <f t="shared" si="5"/>
        <v>6.8702290076335881E-2</v>
      </c>
      <c r="BE46" s="34"/>
      <c r="BF46" s="33">
        <f t="shared" si="6"/>
        <v>131</v>
      </c>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c r="EJ46" s="34"/>
      <c r="EK46" s="34"/>
      <c r="EL46" s="34"/>
      <c r="EM46" s="34"/>
      <c r="EN46" s="34"/>
      <c r="EO46" s="34"/>
      <c r="EP46" s="34"/>
      <c r="EQ46" s="34"/>
      <c r="ER46" s="34"/>
      <c r="ES46" s="34"/>
      <c r="ET46" s="34"/>
      <c r="EU46" s="34"/>
      <c r="EV46" s="34"/>
      <c r="EW46" s="34"/>
      <c r="EX46" s="34"/>
      <c r="EY46" s="34"/>
      <c r="EZ46" s="34"/>
      <c r="FA46" s="34"/>
      <c r="FB46" s="34"/>
      <c r="FC46" s="34"/>
      <c r="FD46" s="34"/>
      <c r="FE46" s="34"/>
      <c r="FF46" s="34"/>
      <c r="FG46" s="34"/>
      <c r="FH46" s="34"/>
      <c r="FI46" s="34"/>
      <c r="FJ46" s="34"/>
      <c r="FK46" s="34"/>
      <c r="FL46" s="34"/>
      <c r="FM46" s="34"/>
      <c r="FN46" s="34"/>
      <c r="FO46" s="34"/>
      <c r="FP46" s="34"/>
      <c r="FQ46" s="34"/>
      <c r="FR46" s="34"/>
      <c r="FS46" s="34"/>
      <c r="FT46" s="34"/>
      <c r="FU46" s="34"/>
      <c r="FV46" s="34"/>
      <c r="FW46" s="34"/>
      <c r="FX46" s="34"/>
      <c r="FY46" s="34"/>
      <c r="FZ46" s="34"/>
      <c r="GA46" s="34"/>
      <c r="GB46" s="34"/>
      <c r="GC46" s="34"/>
      <c r="GD46" s="34"/>
      <c r="GE46" s="34"/>
      <c r="GF46" s="34"/>
      <c r="GG46" s="34"/>
      <c r="GH46" s="34"/>
      <c r="GI46" s="34"/>
      <c r="GJ46" s="34"/>
      <c r="GK46" s="34"/>
      <c r="GL46" s="34"/>
      <c r="GM46" s="34"/>
      <c r="GN46" s="34"/>
      <c r="GO46" s="34"/>
      <c r="GP46" s="34"/>
      <c r="GQ46" s="34"/>
      <c r="GR46" s="34"/>
      <c r="GS46" s="34"/>
      <c r="GT46" s="34"/>
      <c r="GU46" s="34"/>
      <c r="GV46" s="34"/>
      <c r="GW46" s="34"/>
      <c r="GX46" s="34"/>
      <c r="GY46" s="34"/>
      <c r="GZ46" s="34"/>
      <c r="HA46" s="34"/>
      <c r="HB46" s="34"/>
      <c r="HC46" s="34"/>
      <c r="HD46" s="34"/>
      <c r="HE46" s="34"/>
      <c r="HF46" s="34"/>
      <c r="HG46" s="34"/>
      <c r="HH46" s="34"/>
      <c r="HI46" s="34"/>
      <c r="HJ46" s="34"/>
      <c r="HK46" s="34"/>
      <c r="HL46" s="34"/>
      <c r="HM46" s="34"/>
      <c r="HN46" s="34"/>
      <c r="HO46" s="34"/>
      <c r="HP46" s="34"/>
      <c r="HQ46" s="34"/>
      <c r="HR46" s="34"/>
      <c r="HS46" s="34"/>
      <c r="HT46" s="34"/>
      <c r="HU46" s="34"/>
      <c r="HV46" s="34"/>
      <c r="HW46" s="34"/>
      <c r="HX46" s="34"/>
      <c r="HY46" s="34"/>
      <c r="HZ46" s="34"/>
      <c r="IA46" s="34"/>
      <c r="IB46" s="34"/>
      <c r="IC46" s="34"/>
      <c r="ID46" s="34"/>
      <c r="IE46" s="34"/>
      <c r="IF46" s="34"/>
      <c r="IG46" s="34"/>
      <c r="IH46" s="34"/>
      <c r="II46" s="34"/>
      <c r="IJ46" s="34"/>
      <c r="IK46" s="34"/>
      <c r="IL46" s="34"/>
      <c r="IM46" s="34"/>
      <c r="IN46" s="34"/>
      <c r="IO46" s="34"/>
      <c r="IP46" s="34"/>
      <c r="IQ46" s="34"/>
      <c r="IR46" s="34"/>
      <c r="IS46" s="34"/>
      <c r="IT46" s="34"/>
      <c r="IU46" s="34"/>
      <c r="IV46" s="34"/>
      <c r="IW46" s="34">
        <f t="shared" si="7"/>
        <v>9</v>
      </c>
      <c r="IX46" s="35">
        <f t="shared" si="8"/>
        <v>6.8702290076335881E-2</v>
      </c>
    </row>
    <row r="47" spans="1:258" x14ac:dyDescent="0.25">
      <c r="A47" s="10">
        <v>37</v>
      </c>
      <c r="B47" s="9" t="s">
        <v>2098</v>
      </c>
      <c r="C47" s="25" t="s">
        <v>69</v>
      </c>
      <c r="D47" s="34"/>
      <c r="E47" s="26" t="s">
        <v>2045</v>
      </c>
      <c r="F47" s="27" t="s">
        <v>2314</v>
      </c>
      <c r="G47" s="8" t="s">
        <v>2061</v>
      </c>
      <c r="H47" s="8">
        <v>91236175</v>
      </c>
      <c r="I47" s="8" t="s">
        <v>2062</v>
      </c>
      <c r="J47" s="8" t="s">
        <v>70</v>
      </c>
      <c r="K47" s="26" t="s">
        <v>2150</v>
      </c>
      <c r="L47" s="25" t="s">
        <v>84</v>
      </c>
      <c r="M47" s="25" t="s">
        <v>168</v>
      </c>
      <c r="N47" s="34"/>
      <c r="O47" s="25" t="s">
        <v>1699</v>
      </c>
      <c r="P47" s="25">
        <v>80111600</v>
      </c>
      <c r="Q47" s="28" t="s">
        <v>2193</v>
      </c>
      <c r="R47" s="25" t="s">
        <v>82</v>
      </c>
      <c r="S47" s="34"/>
      <c r="T47" s="25" t="s">
        <v>157</v>
      </c>
      <c r="U47" s="25" t="s">
        <v>75</v>
      </c>
      <c r="V47" s="25" t="s">
        <v>102</v>
      </c>
      <c r="W47" s="26" t="s">
        <v>2244</v>
      </c>
      <c r="X47" s="34"/>
      <c r="Y47" s="34"/>
      <c r="Z47" s="34"/>
      <c r="AA47" s="26" t="s">
        <v>2296</v>
      </c>
      <c r="AB47" s="25" t="s">
        <v>132</v>
      </c>
      <c r="AC47" s="25" t="s">
        <v>128</v>
      </c>
      <c r="AD47" s="29" t="s">
        <v>67</v>
      </c>
      <c r="AE47" s="25" t="s">
        <v>92</v>
      </c>
      <c r="AF47" s="34"/>
      <c r="AG47" s="34"/>
      <c r="AH47" s="34"/>
      <c r="AI47" s="34"/>
      <c r="AJ47" s="34"/>
      <c r="AK47" s="34"/>
      <c r="AL47" s="25" t="s">
        <v>102</v>
      </c>
      <c r="AM47" s="27">
        <v>1018467350</v>
      </c>
      <c r="AN47" s="34"/>
      <c r="AO47" s="34"/>
      <c r="AP47" s="34"/>
      <c r="AQ47" s="27" t="s">
        <v>2336</v>
      </c>
      <c r="AR47" s="25">
        <f t="shared" si="0"/>
        <v>131</v>
      </c>
      <c r="AS47" s="25" t="s">
        <v>106</v>
      </c>
      <c r="AT47" s="34"/>
      <c r="AU47" s="25" t="s">
        <v>117</v>
      </c>
      <c r="AV47" s="34"/>
      <c r="AW47" s="34"/>
      <c r="AX47" s="30">
        <v>45707</v>
      </c>
      <c r="AY47" s="36">
        <v>45838</v>
      </c>
      <c r="AZ47" s="29">
        <f t="shared" si="1"/>
        <v>45978</v>
      </c>
      <c r="BA47" s="32">
        <f t="shared" si="2"/>
        <v>6.8702290076335881E-2</v>
      </c>
      <c r="BB47" s="32">
        <f t="shared" si="3"/>
        <v>6.8702290076335881E-2</v>
      </c>
      <c r="BC47" s="32">
        <f t="shared" si="4"/>
        <v>6.8702290076335881E-2</v>
      </c>
      <c r="BD47" s="32">
        <f t="shared" si="5"/>
        <v>6.8702290076335881E-2</v>
      </c>
      <c r="BE47" s="34"/>
      <c r="BF47" s="33">
        <f t="shared" si="6"/>
        <v>131</v>
      </c>
      <c r="BG47" s="34"/>
      <c r="BH47" s="34"/>
      <c r="BI47" s="34"/>
      <c r="BJ47" s="34"/>
      <c r="BK47" s="34"/>
      <c r="BL47" s="34"/>
      <c r="BM47" s="34"/>
      <c r="BN47" s="34"/>
      <c r="BO47" s="34"/>
      <c r="BP47" s="34"/>
      <c r="BQ47" s="34"/>
      <c r="BR47" s="34"/>
      <c r="BS47" s="34"/>
      <c r="BT47" s="34"/>
      <c r="BU47" s="34"/>
      <c r="BV47" s="34"/>
      <c r="BW47" s="34"/>
      <c r="BX47" s="34"/>
      <c r="BY47" s="34"/>
      <c r="BZ47" s="34"/>
      <c r="CA47" s="34"/>
      <c r="CB47" s="34"/>
      <c r="CC47" s="34"/>
      <c r="CD47" s="34"/>
      <c r="CE47" s="34"/>
      <c r="CF47" s="34"/>
      <c r="CG47" s="34"/>
      <c r="CH47" s="34"/>
      <c r="CI47" s="34"/>
      <c r="CJ47" s="34"/>
      <c r="CK47" s="34"/>
      <c r="CL47" s="34"/>
      <c r="CM47" s="34"/>
      <c r="CN47" s="34"/>
      <c r="CO47" s="34"/>
      <c r="CP47" s="34"/>
      <c r="CQ47" s="34"/>
      <c r="CR47" s="34"/>
      <c r="CS47" s="34"/>
      <c r="CT47" s="34"/>
      <c r="CU47" s="34"/>
      <c r="CV47" s="34"/>
      <c r="CW47" s="34"/>
      <c r="CX47" s="34"/>
      <c r="CY47" s="34"/>
      <c r="CZ47" s="34"/>
      <c r="DA47" s="34"/>
      <c r="DB47" s="34"/>
      <c r="DC47" s="34"/>
      <c r="DD47" s="34"/>
      <c r="DE47" s="34"/>
      <c r="DF47" s="34"/>
      <c r="DG47" s="34"/>
      <c r="DH47" s="34"/>
      <c r="DI47" s="34"/>
      <c r="DJ47" s="34"/>
      <c r="DK47" s="34"/>
      <c r="DL47" s="34"/>
      <c r="DM47" s="34"/>
      <c r="DN47" s="34"/>
      <c r="DO47" s="34"/>
      <c r="DP47" s="34"/>
      <c r="DQ47" s="34"/>
      <c r="DR47" s="34"/>
      <c r="DS47" s="34"/>
      <c r="DT47" s="34"/>
      <c r="DU47" s="34"/>
      <c r="DV47" s="34"/>
      <c r="DW47" s="34"/>
      <c r="DX47" s="34"/>
      <c r="DY47" s="34"/>
      <c r="DZ47" s="34"/>
      <c r="EA47" s="34"/>
      <c r="EB47" s="34"/>
      <c r="EC47" s="34"/>
      <c r="ED47" s="34"/>
      <c r="EE47" s="34"/>
      <c r="EF47" s="34"/>
      <c r="EG47" s="34"/>
      <c r="EH47" s="34"/>
      <c r="EI47" s="34"/>
      <c r="EJ47" s="34"/>
      <c r="EK47" s="34"/>
      <c r="EL47" s="34"/>
      <c r="EM47" s="34"/>
      <c r="EN47" s="34"/>
      <c r="EO47" s="34"/>
      <c r="EP47" s="34"/>
      <c r="EQ47" s="34"/>
      <c r="ER47" s="34"/>
      <c r="ES47" s="34"/>
      <c r="ET47" s="34"/>
      <c r="EU47" s="34"/>
      <c r="EV47" s="34"/>
      <c r="EW47" s="34"/>
      <c r="EX47" s="34"/>
      <c r="EY47" s="34"/>
      <c r="EZ47" s="34"/>
      <c r="FA47" s="34"/>
      <c r="FB47" s="34"/>
      <c r="FC47" s="34"/>
      <c r="FD47" s="34"/>
      <c r="FE47" s="34"/>
      <c r="FF47" s="34"/>
      <c r="FG47" s="34"/>
      <c r="FH47" s="34"/>
      <c r="FI47" s="34"/>
      <c r="FJ47" s="34"/>
      <c r="FK47" s="34"/>
      <c r="FL47" s="34"/>
      <c r="FM47" s="34"/>
      <c r="FN47" s="34"/>
      <c r="FO47" s="34"/>
      <c r="FP47" s="34"/>
      <c r="FQ47" s="34"/>
      <c r="FR47" s="34"/>
      <c r="FS47" s="34"/>
      <c r="FT47" s="34"/>
      <c r="FU47" s="34"/>
      <c r="FV47" s="34"/>
      <c r="FW47" s="34"/>
      <c r="FX47" s="34"/>
      <c r="FY47" s="34"/>
      <c r="FZ47" s="34"/>
      <c r="GA47" s="34"/>
      <c r="GB47" s="34"/>
      <c r="GC47" s="34"/>
      <c r="GD47" s="34"/>
      <c r="GE47" s="34"/>
      <c r="GF47" s="34"/>
      <c r="GG47" s="34"/>
      <c r="GH47" s="34"/>
      <c r="GI47" s="34"/>
      <c r="GJ47" s="34"/>
      <c r="GK47" s="34"/>
      <c r="GL47" s="34"/>
      <c r="GM47" s="34"/>
      <c r="GN47" s="34"/>
      <c r="GO47" s="34"/>
      <c r="GP47" s="34"/>
      <c r="GQ47" s="34"/>
      <c r="GR47" s="34"/>
      <c r="GS47" s="34"/>
      <c r="GT47" s="34"/>
      <c r="GU47" s="34"/>
      <c r="GV47" s="34"/>
      <c r="GW47" s="34"/>
      <c r="GX47" s="34"/>
      <c r="GY47" s="34"/>
      <c r="GZ47" s="34"/>
      <c r="HA47" s="34"/>
      <c r="HB47" s="34"/>
      <c r="HC47" s="34"/>
      <c r="HD47" s="34"/>
      <c r="HE47" s="34"/>
      <c r="HF47" s="34"/>
      <c r="HG47" s="34"/>
      <c r="HH47" s="34"/>
      <c r="HI47" s="34"/>
      <c r="HJ47" s="34"/>
      <c r="HK47" s="34"/>
      <c r="HL47" s="34"/>
      <c r="HM47" s="34"/>
      <c r="HN47" s="34"/>
      <c r="HO47" s="34"/>
      <c r="HP47" s="34"/>
      <c r="HQ47" s="34"/>
      <c r="HR47" s="34"/>
      <c r="HS47" s="34"/>
      <c r="HT47" s="34"/>
      <c r="HU47" s="34"/>
      <c r="HV47" s="34"/>
      <c r="HW47" s="34"/>
      <c r="HX47" s="34"/>
      <c r="HY47" s="34"/>
      <c r="HZ47" s="34"/>
      <c r="IA47" s="34"/>
      <c r="IB47" s="34"/>
      <c r="IC47" s="34"/>
      <c r="ID47" s="34"/>
      <c r="IE47" s="34"/>
      <c r="IF47" s="34"/>
      <c r="IG47" s="34"/>
      <c r="IH47" s="34"/>
      <c r="II47" s="34"/>
      <c r="IJ47" s="34"/>
      <c r="IK47" s="34"/>
      <c r="IL47" s="34"/>
      <c r="IM47" s="34"/>
      <c r="IN47" s="34"/>
      <c r="IO47" s="34"/>
      <c r="IP47" s="34"/>
      <c r="IQ47" s="34"/>
      <c r="IR47" s="34"/>
      <c r="IS47" s="34"/>
      <c r="IT47" s="34"/>
      <c r="IU47" s="34"/>
      <c r="IV47" s="34"/>
      <c r="IW47" s="34">
        <f t="shared" si="7"/>
        <v>9</v>
      </c>
      <c r="IX47" s="35">
        <f t="shared" si="8"/>
        <v>6.8702290076335881E-2</v>
      </c>
    </row>
    <row r="48" spans="1:258" x14ac:dyDescent="0.25">
      <c r="A48" s="10">
        <v>38</v>
      </c>
      <c r="B48" s="9" t="s">
        <v>2099</v>
      </c>
      <c r="C48" s="25" t="s">
        <v>69</v>
      </c>
      <c r="D48" s="34"/>
      <c r="E48" s="26" t="s">
        <v>2046</v>
      </c>
      <c r="F48" s="27" t="s">
        <v>2314</v>
      </c>
      <c r="G48" s="8" t="s">
        <v>2061</v>
      </c>
      <c r="H48" s="8">
        <v>91236175</v>
      </c>
      <c r="I48" s="8" t="s">
        <v>2062</v>
      </c>
      <c r="J48" s="8" t="s">
        <v>70</v>
      </c>
      <c r="K48" s="26" t="s">
        <v>2151</v>
      </c>
      <c r="L48" s="25" t="s">
        <v>84</v>
      </c>
      <c r="M48" s="25" t="s">
        <v>168</v>
      </c>
      <c r="N48" s="34"/>
      <c r="O48" s="25" t="s">
        <v>1699</v>
      </c>
      <c r="P48" s="25">
        <v>80111600</v>
      </c>
      <c r="Q48" s="28" t="s">
        <v>2193</v>
      </c>
      <c r="R48" s="25" t="s">
        <v>82</v>
      </c>
      <c r="S48" s="34"/>
      <c r="T48" s="25" t="s">
        <v>157</v>
      </c>
      <c r="U48" s="25" t="s">
        <v>75</v>
      </c>
      <c r="V48" s="25" t="s">
        <v>102</v>
      </c>
      <c r="W48" s="26" t="s">
        <v>2245</v>
      </c>
      <c r="X48" s="34"/>
      <c r="Y48" s="34"/>
      <c r="Z48" s="34"/>
      <c r="AA48" s="26" t="s">
        <v>2297</v>
      </c>
      <c r="AB48" s="25" t="s">
        <v>132</v>
      </c>
      <c r="AC48" s="25" t="s">
        <v>128</v>
      </c>
      <c r="AD48" s="29" t="s">
        <v>67</v>
      </c>
      <c r="AE48" s="25" t="s">
        <v>92</v>
      </c>
      <c r="AF48" s="34"/>
      <c r="AG48" s="34"/>
      <c r="AH48" s="34"/>
      <c r="AI48" s="34"/>
      <c r="AJ48" s="34"/>
      <c r="AK48" s="34"/>
      <c r="AL48" s="25" t="s">
        <v>102</v>
      </c>
      <c r="AM48" s="27">
        <v>1018467350</v>
      </c>
      <c r="AN48" s="34"/>
      <c r="AO48" s="34"/>
      <c r="AP48" s="34"/>
      <c r="AQ48" s="27" t="s">
        <v>2336</v>
      </c>
      <c r="AR48" s="25">
        <f t="shared" si="0"/>
        <v>131</v>
      </c>
      <c r="AS48" s="25" t="s">
        <v>106</v>
      </c>
      <c r="AT48" s="34"/>
      <c r="AU48" s="25" t="s">
        <v>117</v>
      </c>
      <c r="AV48" s="34"/>
      <c r="AW48" s="34"/>
      <c r="AX48" s="30">
        <v>45707</v>
      </c>
      <c r="AY48" s="36">
        <v>45838</v>
      </c>
      <c r="AZ48" s="29">
        <f t="shared" si="1"/>
        <v>45978</v>
      </c>
      <c r="BA48" s="32">
        <f t="shared" si="2"/>
        <v>6.8702290076335881E-2</v>
      </c>
      <c r="BB48" s="32">
        <f t="shared" si="3"/>
        <v>6.8702290076335881E-2</v>
      </c>
      <c r="BC48" s="32">
        <f t="shared" si="4"/>
        <v>6.8702290076335881E-2</v>
      </c>
      <c r="BD48" s="32">
        <f t="shared" si="5"/>
        <v>6.8702290076335881E-2</v>
      </c>
      <c r="BE48" s="34"/>
      <c r="BF48" s="33">
        <f t="shared" si="6"/>
        <v>131</v>
      </c>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c r="DY48" s="34"/>
      <c r="DZ48" s="34"/>
      <c r="EA48" s="34"/>
      <c r="EB48" s="34"/>
      <c r="EC48" s="34"/>
      <c r="ED48" s="34"/>
      <c r="EE48" s="34"/>
      <c r="EF48" s="34"/>
      <c r="EG48" s="34"/>
      <c r="EH48" s="34"/>
      <c r="EI48" s="34"/>
      <c r="EJ48" s="34"/>
      <c r="EK48" s="34"/>
      <c r="EL48" s="34"/>
      <c r="EM48" s="34"/>
      <c r="EN48" s="34"/>
      <c r="EO48" s="34"/>
      <c r="EP48" s="34"/>
      <c r="EQ48" s="34"/>
      <c r="ER48" s="34"/>
      <c r="ES48" s="34"/>
      <c r="ET48" s="34"/>
      <c r="EU48" s="34"/>
      <c r="EV48" s="34"/>
      <c r="EW48" s="34"/>
      <c r="EX48" s="34"/>
      <c r="EY48" s="34"/>
      <c r="EZ48" s="34"/>
      <c r="FA48" s="34"/>
      <c r="FB48" s="34"/>
      <c r="FC48" s="34"/>
      <c r="FD48" s="34"/>
      <c r="FE48" s="34"/>
      <c r="FF48" s="34"/>
      <c r="FG48" s="34"/>
      <c r="FH48" s="34"/>
      <c r="FI48" s="34"/>
      <c r="FJ48" s="34"/>
      <c r="FK48" s="34"/>
      <c r="FL48" s="34"/>
      <c r="FM48" s="34"/>
      <c r="FN48" s="34"/>
      <c r="FO48" s="34"/>
      <c r="FP48" s="34"/>
      <c r="FQ48" s="34"/>
      <c r="FR48" s="34"/>
      <c r="FS48" s="34"/>
      <c r="FT48" s="34"/>
      <c r="FU48" s="34"/>
      <c r="FV48" s="34"/>
      <c r="FW48" s="34"/>
      <c r="FX48" s="34"/>
      <c r="FY48" s="34"/>
      <c r="FZ48" s="34"/>
      <c r="GA48" s="34"/>
      <c r="GB48" s="34"/>
      <c r="GC48" s="34"/>
      <c r="GD48" s="34"/>
      <c r="GE48" s="34"/>
      <c r="GF48" s="34"/>
      <c r="GG48" s="34"/>
      <c r="GH48" s="34"/>
      <c r="GI48" s="34"/>
      <c r="GJ48" s="34"/>
      <c r="GK48" s="34"/>
      <c r="GL48" s="34"/>
      <c r="GM48" s="34"/>
      <c r="GN48" s="34"/>
      <c r="GO48" s="34"/>
      <c r="GP48" s="34"/>
      <c r="GQ48" s="34"/>
      <c r="GR48" s="34"/>
      <c r="GS48" s="34"/>
      <c r="GT48" s="34"/>
      <c r="GU48" s="34"/>
      <c r="GV48" s="34"/>
      <c r="GW48" s="34"/>
      <c r="GX48" s="34"/>
      <c r="GY48" s="34"/>
      <c r="GZ48" s="34"/>
      <c r="HA48" s="34"/>
      <c r="HB48" s="34"/>
      <c r="HC48" s="34"/>
      <c r="HD48" s="34"/>
      <c r="HE48" s="34"/>
      <c r="HF48" s="34"/>
      <c r="HG48" s="34"/>
      <c r="HH48" s="34"/>
      <c r="HI48" s="34"/>
      <c r="HJ48" s="34"/>
      <c r="HK48" s="34"/>
      <c r="HL48" s="34"/>
      <c r="HM48" s="34"/>
      <c r="HN48" s="34"/>
      <c r="HO48" s="34"/>
      <c r="HP48" s="34"/>
      <c r="HQ48" s="34"/>
      <c r="HR48" s="34"/>
      <c r="HS48" s="34"/>
      <c r="HT48" s="34"/>
      <c r="HU48" s="34"/>
      <c r="HV48" s="34"/>
      <c r="HW48" s="34"/>
      <c r="HX48" s="34"/>
      <c r="HY48" s="34"/>
      <c r="HZ48" s="34"/>
      <c r="IA48" s="34"/>
      <c r="IB48" s="34"/>
      <c r="IC48" s="34"/>
      <c r="ID48" s="34"/>
      <c r="IE48" s="34"/>
      <c r="IF48" s="34"/>
      <c r="IG48" s="34"/>
      <c r="IH48" s="34"/>
      <c r="II48" s="34"/>
      <c r="IJ48" s="34"/>
      <c r="IK48" s="34"/>
      <c r="IL48" s="34"/>
      <c r="IM48" s="34"/>
      <c r="IN48" s="34"/>
      <c r="IO48" s="34"/>
      <c r="IP48" s="34"/>
      <c r="IQ48" s="34"/>
      <c r="IR48" s="34"/>
      <c r="IS48" s="34"/>
      <c r="IT48" s="34"/>
      <c r="IU48" s="34"/>
      <c r="IV48" s="34"/>
      <c r="IW48" s="34">
        <f t="shared" si="7"/>
        <v>9</v>
      </c>
      <c r="IX48" s="35">
        <f t="shared" si="8"/>
        <v>6.8702290076335881E-2</v>
      </c>
    </row>
    <row r="49" spans="1:258" x14ac:dyDescent="0.25">
      <c r="A49" s="10">
        <v>39</v>
      </c>
      <c r="B49" s="9" t="s">
        <v>2100</v>
      </c>
      <c r="C49" s="25" t="s">
        <v>69</v>
      </c>
      <c r="D49" s="34"/>
      <c r="E49" s="26" t="s">
        <v>2047</v>
      </c>
      <c r="F49" s="27" t="s">
        <v>2314</v>
      </c>
      <c r="G49" s="8" t="s">
        <v>2061</v>
      </c>
      <c r="H49" s="8">
        <v>91236175</v>
      </c>
      <c r="I49" s="8" t="s">
        <v>2062</v>
      </c>
      <c r="J49" s="8" t="s">
        <v>70</v>
      </c>
      <c r="K49" s="26" t="s">
        <v>2152</v>
      </c>
      <c r="L49" s="25" t="s">
        <v>84</v>
      </c>
      <c r="M49" s="25" t="s">
        <v>168</v>
      </c>
      <c r="N49" s="34"/>
      <c r="O49" s="25" t="s">
        <v>1699</v>
      </c>
      <c r="P49" s="25">
        <v>80111600</v>
      </c>
      <c r="Q49" s="28" t="s">
        <v>2193</v>
      </c>
      <c r="R49" s="25" t="s">
        <v>82</v>
      </c>
      <c r="S49" s="34"/>
      <c r="T49" s="25" t="s">
        <v>157</v>
      </c>
      <c r="U49" s="25" t="s">
        <v>75</v>
      </c>
      <c r="V49" s="25" t="s">
        <v>102</v>
      </c>
      <c r="W49" s="26" t="s">
        <v>2246</v>
      </c>
      <c r="X49" s="34"/>
      <c r="Y49" s="34"/>
      <c r="Z49" s="34"/>
      <c r="AA49" s="26" t="s">
        <v>2298</v>
      </c>
      <c r="AB49" s="25" t="s">
        <v>132</v>
      </c>
      <c r="AC49" s="25" t="s">
        <v>128</v>
      </c>
      <c r="AD49" s="29" t="s">
        <v>67</v>
      </c>
      <c r="AE49" s="25" t="s">
        <v>92</v>
      </c>
      <c r="AF49" s="34"/>
      <c r="AG49" s="34"/>
      <c r="AH49" s="34"/>
      <c r="AI49" s="34"/>
      <c r="AJ49" s="34"/>
      <c r="AK49" s="34"/>
      <c r="AL49" s="25" t="s">
        <v>102</v>
      </c>
      <c r="AM49" s="27">
        <v>1018467350</v>
      </c>
      <c r="AN49" s="34"/>
      <c r="AO49" s="34"/>
      <c r="AP49" s="34"/>
      <c r="AQ49" s="27" t="s">
        <v>2336</v>
      </c>
      <c r="AR49" s="25">
        <f t="shared" si="0"/>
        <v>131</v>
      </c>
      <c r="AS49" s="25" t="s">
        <v>106</v>
      </c>
      <c r="AT49" s="34"/>
      <c r="AU49" s="25" t="s">
        <v>117</v>
      </c>
      <c r="AV49" s="34"/>
      <c r="AW49" s="34"/>
      <c r="AX49" s="30">
        <v>45707</v>
      </c>
      <c r="AY49" s="36">
        <v>45838</v>
      </c>
      <c r="AZ49" s="29">
        <f t="shared" si="1"/>
        <v>45978</v>
      </c>
      <c r="BA49" s="32">
        <f t="shared" si="2"/>
        <v>6.8702290076335881E-2</v>
      </c>
      <c r="BB49" s="32">
        <f t="shared" si="3"/>
        <v>6.8702290076335881E-2</v>
      </c>
      <c r="BC49" s="32">
        <f t="shared" si="4"/>
        <v>6.8702290076335881E-2</v>
      </c>
      <c r="BD49" s="32">
        <f t="shared" si="5"/>
        <v>6.8702290076335881E-2</v>
      </c>
      <c r="BE49" s="34"/>
      <c r="BF49" s="33">
        <f t="shared" si="6"/>
        <v>131</v>
      </c>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c r="DF49" s="34"/>
      <c r="DG49" s="34"/>
      <c r="DH49" s="34"/>
      <c r="DI49" s="34"/>
      <c r="DJ49" s="34"/>
      <c r="DK49" s="34"/>
      <c r="DL49" s="34"/>
      <c r="DM49" s="34"/>
      <c r="DN49" s="34"/>
      <c r="DO49" s="34"/>
      <c r="DP49" s="34"/>
      <c r="DQ49" s="34"/>
      <c r="DR49" s="34"/>
      <c r="DS49" s="34"/>
      <c r="DT49" s="34"/>
      <c r="DU49" s="34"/>
      <c r="DV49" s="34"/>
      <c r="DW49" s="34"/>
      <c r="DX49" s="34"/>
      <c r="DY49" s="34"/>
      <c r="DZ49" s="34"/>
      <c r="EA49" s="34"/>
      <c r="EB49" s="34"/>
      <c r="EC49" s="34"/>
      <c r="ED49" s="34"/>
      <c r="EE49" s="34"/>
      <c r="EF49" s="34"/>
      <c r="EG49" s="34"/>
      <c r="EH49" s="34"/>
      <c r="EI49" s="34"/>
      <c r="EJ49" s="34"/>
      <c r="EK49" s="34"/>
      <c r="EL49" s="34"/>
      <c r="EM49" s="34"/>
      <c r="EN49" s="34"/>
      <c r="EO49" s="34"/>
      <c r="EP49" s="34"/>
      <c r="EQ49" s="34"/>
      <c r="ER49" s="34"/>
      <c r="ES49" s="34"/>
      <c r="ET49" s="34"/>
      <c r="EU49" s="34"/>
      <c r="EV49" s="34"/>
      <c r="EW49" s="34"/>
      <c r="EX49" s="34"/>
      <c r="EY49" s="34"/>
      <c r="EZ49" s="34"/>
      <c r="FA49" s="34"/>
      <c r="FB49" s="34"/>
      <c r="FC49" s="34"/>
      <c r="FD49" s="34"/>
      <c r="FE49" s="34"/>
      <c r="FF49" s="34"/>
      <c r="FG49" s="34"/>
      <c r="FH49" s="34"/>
      <c r="FI49" s="34"/>
      <c r="FJ49" s="34"/>
      <c r="FK49" s="34"/>
      <c r="FL49" s="34"/>
      <c r="FM49" s="34"/>
      <c r="FN49" s="34"/>
      <c r="FO49" s="34"/>
      <c r="FP49" s="34"/>
      <c r="FQ49" s="34"/>
      <c r="FR49" s="34"/>
      <c r="FS49" s="34"/>
      <c r="FT49" s="34"/>
      <c r="FU49" s="34"/>
      <c r="FV49" s="34"/>
      <c r="FW49" s="34"/>
      <c r="FX49" s="34"/>
      <c r="FY49" s="34"/>
      <c r="FZ49" s="34"/>
      <c r="GA49" s="34"/>
      <c r="GB49" s="34"/>
      <c r="GC49" s="34"/>
      <c r="GD49" s="34"/>
      <c r="GE49" s="34"/>
      <c r="GF49" s="34"/>
      <c r="GG49" s="34"/>
      <c r="GH49" s="34"/>
      <c r="GI49" s="34"/>
      <c r="GJ49" s="34"/>
      <c r="GK49" s="34"/>
      <c r="GL49" s="34"/>
      <c r="GM49" s="34"/>
      <c r="GN49" s="34"/>
      <c r="GO49" s="34"/>
      <c r="GP49" s="34"/>
      <c r="GQ49" s="34"/>
      <c r="GR49" s="34"/>
      <c r="GS49" s="34"/>
      <c r="GT49" s="34"/>
      <c r="GU49" s="34"/>
      <c r="GV49" s="34"/>
      <c r="GW49" s="34"/>
      <c r="GX49" s="34"/>
      <c r="GY49" s="34"/>
      <c r="GZ49" s="34"/>
      <c r="HA49" s="34"/>
      <c r="HB49" s="34"/>
      <c r="HC49" s="34"/>
      <c r="HD49" s="34"/>
      <c r="HE49" s="34"/>
      <c r="HF49" s="34"/>
      <c r="HG49" s="34"/>
      <c r="HH49" s="34"/>
      <c r="HI49" s="34"/>
      <c r="HJ49" s="34"/>
      <c r="HK49" s="34"/>
      <c r="HL49" s="34"/>
      <c r="HM49" s="34"/>
      <c r="HN49" s="34"/>
      <c r="HO49" s="34"/>
      <c r="HP49" s="34"/>
      <c r="HQ49" s="34"/>
      <c r="HR49" s="34"/>
      <c r="HS49" s="34"/>
      <c r="HT49" s="34"/>
      <c r="HU49" s="34"/>
      <c r="HV49" s="34"/>
      <c r="HW49" s="34"/>
      <c r="HX49" s="34"/>
      <c r="HY49" s="34"/>
      <c r="HZ49" s="34"/>
      <c r="IA49" s="34"/>
      <c r="IB49" s="34"/>
      <c r="IC49" s="34"/>
      <c r="ID49" s="34"/>
      <c r="IE49" s="34"/>
      <c r="IF49" s="34"/>
      <c r="IG49" s="34"/>
      <c r="IH49" s="34"/>
      <c r="II49" s="34"/>
      <c r="IJ49" s="34"/>
      <c r="IK49" s="34"/>
      <c r="IL49" s="34"/>
      <c r="IM49" s="34"/>
      <c r="IN49" s="34"/>
      <c r="IO49" s="34"/>
      <c r="IP49" s="34"/>
      <c r="IQ49" s="34"/>
      <c r="IR49" s="34"/>
      <c r="IS49" s="34"/>
      <c r="IT49" s="34"/>
      <c r="IU49" s="34"/>
      <c r="IV49" s="34"/>
      <c r="IW49" s="34">
        <f t="shared" si="7"/>
        <v>9</v>
      </c>
      <c r="IX49" s="35">
        <f t="shared" si="8"/>
        <v>6.8702290076335881E-2</v>
      </c>
    </row>
    <row r="50" spans="1:258" x14ac:dyDescent="0.25">
      <c r="A50" s="10">
        <v>40</v>
      </c>
      <c r="B50" s="9" t="s">
        <v>2101</v>
      </c>
      <c r="C50" s="25" t="s">
        <v>69</v>
      </c>
      <c r="D50" s="34"/>
      <c r="E50" s="26" t="s">
        <v>2048</v>
      </c>
      <c r="F50" s="27" t="s">
        <v>2314</v>
      </c>
      <c r="G50" s="8" t="s">
        <v>2061</v>
      </c>
      <c r="H50" s="8">
        <v>91236175</v>
      </c>
      <c r="I50" s="8" t="s">
        <v>2062</v>
      </c>
      <c r="J50" s="8" t="s">
        <v>70</v>
      </c>
      <c r="K50" s="26" t="s">
        <v>2153</v>
      </c>
      <c r="L50" s="25" t="s">
        <v>84</v>
      </c>
      <c r="M50" s="25" t="s">
        <v>168</v>
      </c>
      <c r="N50" s="34"/>
      <c r="O50" s="25" t="s">
        <v>1699</v>
      </c>
      <c r="P50" s="25">
        <v>80111600</v>
      </c>
      <c r="Q50" s="28" t="s">
        <v>2195</v>
      </c>
      <c r="R50" s="25" t="s">
        <v>82</v>
      </c>
      <c r="S50" s="34"/>
      <c r="T50" s="25" t="s">
        <v>157</v>
      </c>
      <c r="U50" s="25" t="s">
        <v>75</v>
      </c>
      <c r="V50" s="25" t="s">
        <v>102</v>
      </c>
      <c r="W50" s="26" t="s">
        <v>2247</v>
      </c>
      <c r="X50" s="34"/>
      <c r="Y50" s="34"/>
      <c r="Z50" s="34"/>
      <c r="AA50" s="26" t="s">
        <v>2299</v>
      </c>
      <c r="AB50" s="25" t="s">
        <v>132</v>
      </c>
      <c r="AC50" s="25" t="s">
        <v>128</v>
      </c>
      <c r="AD50" s="29" t="s">
        <v>67</v>
      </c>
      <c r="AE50" s="25" t="s">
        <v>92</v>
      </c>
      <c r="AF50" s="34"/>
      <c r="AG50" s="34"/>
      <c r="AH50" s="34"/>
      <c r="AI50" s="34"/>
      <c r="AJ50" s="34"/>
      <c r="AK50" s="34"/>
      <c r="AL50" s="25" t="s">
        <v>102</v>
      </c>
      <c r="AM50" s="27">
        <v>1018467350</v>
      </c>
      <c r="AN50" s="34"/>
      <c r="AO50" s="34"/>
      <c r="AP50" s="34"/>
      <c r="AQ50" s="27" t="s">
        <v>2336</v>
      </c>
      <c r="AR50" s="25">
        <f t="shared" si="0"/>
        <v>131</v>
      </c>
      <c r="AS50" s="25" t="s">
        <v>106</v>
      </c>
      <c r="AT50" s="34"/>
      <c r="AU50" s="25" t="s">
        <v>117</v>
      </c>
      <c r="AV50" s="34"/>
      <c r="AW50" s="34"/>
      <c r="AX50" s="30">
        <v>45707</v>
      </c>
      <c r="AY50" s="36">
        <v>45838</v>
      </c>
      <c r="AZ50" s="29">
        <f t="shared" si="1"/>
        <v>45978</v>
      </c>
      <c r="BA50" s="32">
        <f t="shared" si="2"/>
        <v>6.8702290076335881E-2</v>
      </c>
      <c r="BB50" s="32">
        <f t="shared" si="3"/>
        <v>6.8702290076335881E-2</v>
      </c>
      <c r="BC50" s="32">
        <f t="shared" si="4"/>
        <v>6.8702290076335881E-2</v>
      </c>
      <c r="BD50" s="32">
        <f t="shared" si="5"/>
        <v>6.8702290076335881E-2</v>
      </c>
      <c r="BE50" s="34"/>
      <c r="BF50" s="33">
        <f t="shared" si="6"/>
        <v>131</v>
      </c>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c r="FN50" s="34"/>
      <c r="FO50" s="34"/>
      <c r="FP50" s="34"/>
      <c r="FQ50" s="34"/>
      <c r="FR50" s="34"/>
      <c r="FS50" s="34"/>
      <c r="FT50" s="34"/>
      <c r="FU50" s="34"/>
      <c r="FV50" s="34"/>
      <c r="FW50" s="34"/>
      <c r="FX50" s="34"/>
      <c r="FY50" s="34"/>
      <c r="FZ50" s="34"/>
      <c r="GA50" s="34"/>
      <c r="GB50" s="34"/>
      <c r="GC50" s="34"/>
      <c r="GD50" s="34"/>
      <c r="GE50" s="34"/>
      <c r="GF50" s="34"/>
      <c r="GG50" s="34"/>
      <c r="GH50" s="34"/>
      <c r="GI50" s="34"/>
      <c r="GJ50" s="34"/>
      <c r="GK50" s="34"/>
      <c r="GL50" s="34"/>
      <c r="GM50" s="34"/>
      <c r="GN50" s="34"/>
      <c r="GO50" s="34"/>
      <c r="GP50" s="34"/>
      <c r="GQ50" s="34"/>
      <c r="GR50" s="34"/>
      <c r="GS50" s="34"/>
      <c r="GT50" s="34"/>
      <c r="GU50" s="34"/>
      <c r="GV50" s="34"/>
      <c r="GW50" s="34"/>
      <c r="GX50" s="34"/>
      <c r="GY50" s="34"/>
      <c r="GZ50" s="34"/>
      <c r="HA50" s="34"/>
      <c r="HB50" s="34"/>
      <c r="HC50" s="34"/>
      <c r="HD50" s="34"/>
      <c r="HE50" s="34"/>
      <c r="HF50" s="34"/>
      <c r="HG50" s="34"/>
      <c r="HH50" s="34"/>
      <c r="HI50" s="34"/>
      <c r="HJ50" s="34"/>
      <c r="HK50" s="34"/>
      <c r="HL50" s="34"/>
      <c r="HM50" s="34"/>
      <c r="HN50" s="34"/>
      <c r="HO50" s="34"/>
      <c r="HP50" s="34"/>
      <c r="HQ50" s="34"/>
      <c r="HR50" s="34"/>
      <c r="HS50" s="34"/>
      <c r="HT50" s="34"/>
      <c r="HU50" s="34"/>
      <c r="HV50" s="34"/>
      <c r="HW50" s="34"/>
      <c r="HX50" s="34"/>
      <c r="HY50" s="34"/>
      <c r="HZ50" s="34"/>
      <c r="IA50" s="34"/>
      <c r="IB50" s="34"/>
      <c r="IC50" s="34"/>
      <c r="ID50" s="34"/>
      <c r="IE50" s="34"/>
      <c r="IF50" s="34"/>
      <c r="IG50" s="34"/>
      <c r="IH50" s="34"/>
      <c r="II50" s="34"/>
      <c r="IJ50" s="34"/>
      <c r="IK50" s="34"/>
      <c r="IL50" s="34"/>
      <c r="IM50" s="34"/>
      <c r="IN50" s="34"/>
      <c r="IO50" s="34"/>
      <c r="IP50" s="34"/>
      <c r="IQ50" s="34"/>
      <c r="IR50" s="34"/>
      <c r="IS50" s="34"/>
      <c r="IT50" s="34"/>
      <c r="IU50" s="34"/>
      <c r="IV50" s="34"/>
      <c r="IW50" s="34">
        <f t="shared" si="7"/>
        <v>9</v>
      </c>
      <c r="IX50" s="35">
        <f t="shared" si="8"/>
        <v>6.8702290076335881E-2</v>
      </c>
    </row>
    <row r="51" spans="1:258" x14ac:dyDescent="0.25">
      <c r="A51" s="10">
        <v>41</v>
      </c>
      <c r="B51" s="9" t="s">
        <v>2102</v>
      </c>
      <c r="C51" s="25" t="s">
        <v>69</v>
      </c>
      <c r="D51" s="34"/>
      <c r="E51" s="26" t="s">
        <v>2049</v>
      </c>
      <c r="F51" s="27" t="s">
        <v>2314</v>
      </c>
      <c r="G51" s="8" t="s">
        <v>2061</v>
      </c>
      <c r="H51" s="8">
        <v>91236175</v>
      </c>
      <c r="I51" s="8" t="s">
        <v>2062</v>
      </c>
      <c r="J51" s="8" t="s">
        <v>70</v>
      </c>
      <c r="K51" s="26" t="s">
        <v>2154</v>
      </c>
      <c r="L51" s="25" t="s">
        <v>84</v>
      </c>
      <c r="M51" s="25" t="s">
        <v>168</v>
      </c>
      <c r="N51" s="34"/>
      <c r="O51" s="25" t="s">
        <v>1699</v>
      </c>
      <c r="P51" s="25">
        <v>80111600</v>
      </c>
      <c r="Q51" s="28" t="s">
        <v>2196</v>
      </c>
      <c r="R51" s="25" t="s">
        <v>82</v>
      </c>
      <c r="S51" s="34"/>
      <c r="T51" s="25" t="s">
        <v>157</v>
      </c>
      <c r="U51" s="25" t="s">
        <v>75</v>
      </c>
      <c r="V51" s="25" t="s">
        <v>102</v>
      </c>
      <c r="W51" s="26" t="s">
        <v>2248</v>
      </c>
      <c r="X51" s="34"/>
      <c r="Y51" s="34"/>
      <c r="Z51" s="34"/>
      <c r="AA51" s="26" t="s">
        <v>2300</v>
      </c>
      <c r="AB51" s="25" t="s">
        <v>132</v>
      </c>
      <c r="AC51" s="25" t="s">
        <v>128</v>
      </c>
      <c r="AD51" s="29" t="s">
        <v>67</v>
      </c>
      <c r="AE51" s="25" t="s">
        <v>92</v>
      </c>
      <c r="AF51" s="34"/>
      <c r="AG51" s="34"/>
      <c r="AH51" s="34"/>
      <c r="AI51" s="34"/>
      <c r="AJ51" s="34"/>
      <c r="AK51" s="34"/>
      <c r="AL51" s="25" t="s">
        <v>102</v>
      </c>
      <c r="AM51" s="27">
        <v>9976775</v>
      </c>
      <c r="AN51" s="34"/>
      <c r="AO51" s="34"/>
      <c r="AP51" s="34"/>
      <c r="AQ51" s="27" t="s">
        <v>2324</v>
      </c>
      <c r="AR51" s="25">
        <f t="shared" si="0"/>
        <v>136</v>
      </c>
      <c r="AS51" s="25" t="s">
        <v>106</v>
      </c>
      <c r="AT51" s="34"/>
      <c r="AU51" s="25" t="s">
        <v>117</v>
      </c>
      <c r="AV51" s="34"/>
      <c r="AW51" s="34"/>
      <c r="AX51" s="30">
        <v>45702</v>
      </c>
      <c r="AY51" s="36">
        <v>45838</v>
      </c>
      <c r="AZ51" s="29">
        <f t="shared" si="1"/>
        <v>45978</v>
      </c>
      <c r="BA51" s="32">
        <f t="shared" si="2"/>
        <v>0.10294117647058823</v>
      </c>
      <c r="BB51" s="32">
        <f t="shared" si="3"/>
        <v>0.10294117647058823</v>
      </c>
      <c r="BC51" s="32">
        <f t="shared" si="4"/>
        <v>0.10294117647058823</v>
      </c>
      <c r="BD51" s="32">
        <f t="shared" si="5"/>
        <v>0.10294117647058823</v>
      </c>
      <c r="BE51" s="34"/>
      <c r="BF51" s="33">
        <f t="shared" si="6"/>
        <v>136</v>
      </c>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c r="FN51" s="34"/>
      <c r="FO51" s="34"/>
      <c r="FP51" s="34"/>
      <c r="FQ51" s="34"/>
      <c r="FR51" s="34"/>
      <c r="FS51" s="34"/>
      <c r="FT51" s="34"/>
      <c r="FU51" s="34"/>
      <c r="FV51" s="34"/>
      <c r="FW51" s="34"/>
      <c r="FX51" s="34"/>
      <c r="FY51" s="34"/>
      <c r="FZ51" s="34"/>
      <c r="GA51" s="34"/>
      <c r="GB51" s="34"/>
      <c r="GC51" s="34"/>
      <c r="GD51" s="34"/>
      <c r="GE51" s="34"/>
      <c r="GF51" s="34"/>
      <c r="GG51" s="34"/>
      <c r="GH51" s="34"/>
      <c r="GI51" s="34"/>
      <c r="GJ51" s="34"/>
      <c r="GK51" s="34"/>
      <c r="GL51" s="34"/>
      <c r="GM51" s="34"/>
      <c r="GN51" s="34"/>
      <c r="GO51" s="34"/>
      <c r="GP51" s="34"/>
      <c r="GQ51" s="34"/>
      <c r="GR51" s="34"/>
      <c r="GS51" s="34"/>
      <c r="GT51" s="34"/>
      <c r="GU51" s="34"/>
      <c r="GV51" s="34"/>
      <c r="GW51" s="34"/>
      <c r="GX51" s="34"/>
      <c r="GY51" s="34"/>
      <c r="GZ51" s="34"/>
      <c r="HA51" s="34"/>
      <c r="HB51" s="34"/>
      <c r="HC51" s="34"/>
      <c r="HD51" s="34"/>
      <c r="HE51" s="34"/>
      <c r="HF51" s="34"/>
      <c r="HG51" s="34"/>
      <c r="HH51" s="34"/>
      <c r="HI51" s="34"/>
      <c r="HJ51" s="34"/>
      <c r="HK51" s="34"/>
      <c r="HL51" s="34"/>
      <c r="HM51" s="34"/>
      <c r="HN51" s="34"/>
      <c r="HO51" s="34"/>
      <c r="HP51" s="34"/>
      <c r="HQ51" s="34"/>
      <c r="HR51" s="34"/>
      <c r="HS51" s="34"/>
      <c r="HT51" s="34"/>
      <c r="HU51" s="34"/>
      <c r="HV51" s="34"/>
      <c r="HW51" s="34"/>
      <c r="HX51" s="34"/>
      <c r="HY51" s="34"/>
      <c r="HZ51" s="34"/>
      <c r="IA51" s="34"/>
      <c r="IB51" s="34"/>
      <c r="IC51" s="34"/>
      <c r="ID51" s="34"/>
      <c r="IE51" s="34"/>
      <c r="IF51" s="34"/>
      <c r="IG51" s="34"/>
      <c r="IH51" s="34"/>
      <c r="II51" s="34"/>
      <c r="IJ51" s="34"/>
      <c r="IK51" s="34"/>
      <c r="IL51" s="34"/>
      <c r="IM51" s="34"/>
      <c r="IN51" s="34"/>
      <c r="IO51" s="34"/>
      <c r="IP51" s="34"/>
      <c r="IQ51" s="34"/>
      <c r="IR51" s="34"/>
      <c r="IS51" s="34"/>
      <c r="IT51" s="34"/>
      <c r="IU51" s="34"/>
      <c r="IV51" s="34"/>
      <c r="IW51" s="34">
        <f t="shared" si="7"/>
        <v>14</v>
      </c>
      <c r="IX51" s="35">
        <f t="shared" si="8"/>
        <v>0.10294117647058823</v>
      </c>
    </row>
    <row r="52" spans="1:258" x14ac:dyDescent="0.25">
      <c r="A52" s="10">
        <v>42</v>
      </c>
      <c r="B52" s="9" t="s">
        <v>2103</v>
      </c>
      <c r="C52" s="25" t="s">
        <v>69</v>
      </c>
      <c r="D52" s="34"/>
      <c r="E52" s="26" t="s">
        <v>2050</v>
      </c>
      <c r="F52" s="27" t="s">
        <v>2315</v>
      </c>
      <c r="G52" s="8" t="s">
        <v>2061</v>
      </c>
      <c r="H52" s="8">
        <v>91236175</v>
      </c>
      <c r="I52" s="8" t="s">
        <v>2062</v>
      </c>
      <c r="J52" s="8" t="s">
        <v>70</v>
      </c>
      <c r="K52" s="26" t="s">
        <v>2155</v>
      </c>
      <c r="L52" s="25" t="s">
        <v>84</v>
      </c>
      <c r="M52" s="25" t="s">
        <v>168</v>
      </c>
      <c r="N52" s="34"/>
      <c r="O52" s="25" t="s">
        <v>1699</v>
      </c>
      <c r="P52" s="25">
        <v>80111600</v>
      </c>
      <c r="Q52" s="28" t="s">
        <v>2197</v>
      </c>
      <c r="R52" s="25" t="s">
        <v>82</v>
      </c>
      <c r="S52" s="34"/>
      <c r="T52" s="25" t="s">
        <v>157</v>
      </c>
      <c r="U52" s="25" t="s">
        <v>75</v>
      </c>
      <c r="V52" s="25" t="s">
        <v>102</v>
      </c>
      <c r="W52" s="26" t="s">
        <v>2249</v>
      </c>
      <c r="X52" s="34"/>
      <c r="Y52" s="34"/>
      <c r="Z52" s="34"/>
      <c r="AA52" s="26" t="s">
        <v>2301</v>
      </c>
      <c r="AB52" s="25" t="s">
        <v>132</v>
      </c>
      <c r="AC52" s="25" t="s">
        <v>128</v>
      </c>
      <c r="AD52" s="29" t="s">
        <v>67</v>
      </c>
      <c r="AE52" s="25" t="s">
        <v>92</v>
      </c>
      <c r="AF52" s="34"/>
      <c r="AG52" s="34"/>
      <c r="AH52" s="34"/>
      <c r="AI52" s="34"/>
      <c r="AJ52" s="34"/>
      <c r="AK52" s="34"/>
      <c r="AL52" s="25" t="s">
        <v>102</v>
      </c>
      <c r="AM52" s="27" t="s">
        <v>2322</v>
      </c>
      <c r="AN52" s="34"/>
      <c r="AO52" s="34"/>
      <c r="AP52" s="34"/>
      <c r="AQ52" s="27" t="s">
        <v>2325</v>
      </c>
      <c r="AR52" s="25">
        <f t="shared" si="0"/>
        <v>284</v>
      </c>
      <c r="AS52" s="25" t="s">
        <v>106</v>
      </c>
      <c r="AT52" s="34"/>
      <c r="AU52" s="25" t="s">
        <v>117</v>
      </c>
      <c r="AV52" s="34"/>
      <c r="AW52" s="34"/>
      <c r="AX52" s="30">
        <v>45707</v>
      </c>
      <c r="AY52" s="36">
        <v>45991</v>
      </c>
      <c r="AZ52" s="29">
        <f t="shared" si="1"/>
        <v>46131</v>
      </c>
      <c r="BA52" s="32">
        <f t="shared" si="2"/>
        <v>3.1690140845070422E-2</v>
      </c>
      <c r="BB52" s="32">
        <f t="shared" si="3"/>
        <v>3.1690140845070422E-2</v>
      </c>
      <c r="BC52" s="32">
        <f t="shared" si="4"/>
        <v>3.1690140845070422E-2</v>
      </c>
      <c r="BD52" s="32">
        <f t="shared" si="5"/>
        <v>3.1690140845070422E-2</v>
      </c>
      <c r="BE52" s="34"/>
      <c r="BF52" s="33">
        <f t="shared" si="6"/>
        <v>284</v>
      </c>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c r="FN52" s="34"/>
      <c r="FO52" s="34"/>
      <c r="FP52" s="34"/>
      <c r="FQ52" s="34"/>
      <c r="FR52" s="34"/>
      <c r="FS52" s="34"/>
      <c r="FT52" s="34"/>
      <c r="FU52" s="34"/>
      <c r="FV52" s="34"/>
      <c r="FW52" s="34"/>
      <c r="FX52" s="34"/>
      <c r="FY52" s="34"/>
      <c r="FZ52" s="34"/>
      <c r="GA52" s="34"/>
      <c r="GB52" s="34"/>
      <c r="GC52" s="34"/>
      <c r="GD52" s="34"/>
      <c r="GE52" s="34"/>
      <c r="GF52" s="34"/>
      <c r="GG52" s="34"/>
      <c r="GH52" s="34"/>
      <c r="GI52" s="34"/>
      <c r="GJ52" s="34"/>
      <c r="GK52" s="34"/>
      <c r="GL52" s="34"/>
      <c r="GM52" s="34"/>
      <c r="GN52" s="34"/>
      <c r="GO52" s="34"/>
      <c r="GP52" s="34"/>
      <c r="GQ52" s="34"/>
      <c r="GR52" s="34"/>
      <c r="GS52" s="34"/>
      <c r="GT52" s="34"/>
      <c r="GU52" s="34"/>
      <c r="GV52" s="34"/>
      <c r="GW52" s="34"/>
      <c r="GX52" s="34"/>
      <c r="GY52" s="34"/>
      <c r="GZ52" s="34"/>
      <c r="HA52" s="34"/>
      <c r="HB52" s="34"/>
      <c r="HC52" s="34"/>
      <c r="HD52" s="34"/>
      <c r="HE52" s="34"/>
      <c r="HF52" s="34"/>
      <c r="HG52" s="34"/>
      <c r="HH52" s="34"/>
      <c r="HI52" s="34"/>
      <c r="HJ52" s="34"/>
      <c r="HK52" s="34"/>
      <c r="HL52" s="34"/>
      <c r="HM52" s="34"/>
      <c r="HN52" s="34"/>
      <c r="HO52" s="34"/>
      <c r="HP52" s="34"/>
      <c r="HQ52" s="34"/>
      <c r="HR52" s="34"/>
      <c r="HS52" s="34"/>
      <c r="HT52" s="34"/>
      <c r="HU52" s="34"/>
      <c r="HV52" s="34"/>
      <c r="HW52" s="34"/>
      <c r="HX52" s="34"/>
      <c r="HY52" s="34"/>
      <c r="HZ52" s="34"/>
      <c r="IA52" s="34"/>
      <c r="IB52" s="34"/>
      <c r="IC52" s="34"/>
      <c r="ID52" s="34"/>
      <c r="IE52" s="34"/>
      <c r="IF52" s="34"/>
      <c r="IG52" s="34"/>
      <c r="IH52" s="34"/>
      <c r="II52" s="34"/>
      <c r="IJ52" s="34"/>
      <c r="IK52" s="34"/>
      <c r="IL52" s="34"/>
      <c r="IM52" s="34"/>
      <c r="IN52" s="34"/>
      <c r="IO52" s="34"/>
      <c r="IP52" s="34"/>
      <c r="IQ52" s="34"/>
      <c r="IR52" s="34"/>
      <c r="IS52" s="34"/>
      <c r="IT52" s="34"/>
      <c r="IU52" s="34"/>
      <c r="IV52" s="34"/>
      <c r="IW52" s="34">
        <f t="shared" si="7"/>
        <v>9</v>
      </c>
      <c r="IX52" s="35">
        <f t="shared" si="8"/>
        <v>3.1690140845070422E-2</v>
      </c>
    </row>
    <row r="53" spans="1:258" x14ac:dyDescent="0.25">
      <c r="A53" s="10">
        <v>43</v>
      </c>
      <c r="B53" s="9" t="s">
        <v>2104</v>
      </c>
      <c r="C53" s="25" t="s">
        <v>69</v>
      </c>
      <c r="D53" s="34"/>
      <c r="E53" s="26" t="s">
        <v>2051</v>
      </c>
      <c r="F53" s="27" t="s">
        <v>2315</v>
      </c>
      <c r="G53" s="8" t="s">
        <v>2061</v>
      </c>
      <c r="H53" s="8">
        <v>91236175</v>
      </c>
      <c r="I53" s="8" t="s">
        <v>2062</v>
      </c>
      <c r="J53" s="8" t="s">
        <v>70</v>
      </c>
      <c r="K53" s="26" t="s">
        <v>2156</v>
      </c>
      <c r="L53" s="25" t="s">
        <v>84</v>
      </c>
      <c r="M53" s="25" t="s">
        <v>168</v>
      </c>
      <c r="N53" s="34"/>
      <c r="O53" s="25" t="s">
        <v>1699</v>
      </c>
      <c r="P53" s="25">
        <v>80111600</v>
      </c>
      <c r="Q53" s="28" t="s">
        <v>2198</v>
      </c>
      <c r="R53" s="25" t="s">
        <v>82</v>
      </c>
      <c r="S53" s="34"/>
      <c r="T53" s="25" t="s">
        <v>157</v>
      </c>
      <c r="U53" s="25" t="s">
        <v>75</v>
      </c>
      <c r="V53" s="25" t="s">
        <v>102</v>
      </c>
      <c r="W53" s="26" t="s">
        <v>2250</v>
      </c>
      <c r="X53" s="34"/>
      <c r="Y53" s="34"/>
      <c r="Z53" s="34"/>
      <c r="AA53" s="26" t="s">
        <v>2302</v>
      </c>
      <c r="AB53" s="25" t="s">
        <v>132</v>
      </c>
      <c r="AC53" s="25" t="s">
        <v>128</v>
      </c>
      <c r="AD53" s="29" t="s">
        <v>67</v>
      </c>
      <c r="AE53" s="25" t="s">
        <v>92</v>
      </c>
      <c r="AF53" s="34"/>
      <c r="AG53" s="34"/>
      <c r="AH53" s="34"/>
      <c r="AI53" s="34"/>
      <c r="AJ53" s="34"/>
      <c r="AK53" s="34"/>
      <c r="AL53" s="25" t="s">
        <v>102</v>
      </c>
      <c r="AM53" s="27">
        <v>79523064</v>
      </c>
      <c r="AN53" s="34"/>
      <c r="AO53" s="34"/>
      <c r="AP53" s="34"/>
      <c r="AQ53" s="27" t="s">
        <v>2337</v>
      </c>
      <c r="AR53" s="25">
        <f t="shared" si="0"/>
        <v>299</v>
      </c>
      <c r="AS53" s="25" t="s">
        <v>106</v>
      </c>
      <c r="AT53" s="34"/>
      <c r="AU53" s="25" t="s">
        <v>117</v>
      </c>
      <c r="AV53" s="34"/>
      <c r="AW53" s="34"/>
      <c r="AX53" s="30">
        <v>45707</v>
      </c>
      <c r="AY53" s="36">
        <v>46006</v>
      </c>
      <c r="AZ53" s="29">
        <f t="shared" si="1"/>
        <v>46146</v>
      </c>
      <c r="BA53" s="32">
        <f t="shared" si="2"/>
        <v>3.0100334448160536E-2</v>
      </c>
      <c r="BB53" s="32">
        <f t="shared" si="3"/>
        <v>3.0100334448160536E-2</v>
      </c>
      <c r="BC53" s="32">
        <f t="shared" si="4"/>
        <v>3.0100334448160536E-2</v>
      </c>
      <c r="BD53" s="32">
        <f t="shared" si="5"/>
        <v>3.0100334448160536E-2</v>
      </c>
      <c r="BE53" s="34"/>
      <c r="BF53" s="33">
        <f t="shared" si="6"/>
        <v>299</v>
      </c>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4"/>
      <c r="EE53" s="34"/>
      <c r="EF53" s="34"/>
      <c r="EG53" s="34"/>
      <c r="EH53" s="34"/>
      <c r="EI53" s="34"/>
      <c r="EJ53" s="34"/>
      <c r="EK53" s="34"/>
      <c r="EL53" s="34"/>
      <c r="EM53" s="34"/>
      <c r="EN53" s="34"/>
      <c r="EO53" s="34"/>
      <c r="EP53" s="34"/>
      <c r="EQ53" s="34"/>
      <c r="ER53" s="34"/>
      <c r="ES53" s="34"/>
      <c r="ET53" s="34"/>
      <c r="EU53" s="34"/>
      <c r="EV53" s="34"/>
      <c r="EW53" s="34"/>
      <c r="EX53" s="34"/>
      <c r="EY53" s="34"/>
      <c r="EZ53" s="34"/>
      <c r="FA53" s="34"/>
      <c r="FB53" s="34"/>
      <c r="FC53" s="34"/>
      <c r="FD53" s="34"/>
      <c r="FE53" s="34"/>
      <c r="FF53" s="34"/>
      <c r="FG53" s="34"/>
      <c r="FH53" s="34"/>
      <c r="FI53" s="34"/>
      <c r="FJ53" s="34"/>
      <c r="FK53" s="34"/>
      <c r="FL53" s="34"/>
      <c r="FM53" s="34"/>
      <c r="FN53" s="34"/>
      <c r="FO53" s="34"/>
      <c r="FP53" s="34"/>
      <c r="FQ53" s="34"/>
      <c r="FR53" s="34"/>
      <c r="FS53" s="34"/>
      <c r="FT53" s="34"/>
      <c r="FU53" s="34"/>
      <c r="FV53" s="34"/>
      <c r="FW53" s="34"/>
      <c r="FX53" s="34"/>
      <c r="FY53" s="34"/>
      <c r="FZ53" s="34"/>
      <c r="GA53" s="34"/>
      <c r="GB53" s="34"/>
      <c r="GC53" s="34"/>
      <c r="GD53" s="34"/>
      <c r="GE53" s="34"/>
      <c r="GF53" s="34"/>
      <c r="GG53" s="34"/>
      <c r="GH53" s="34"/>
      <c r="GI53" s="34"/>
      <c r="GJ53" s="34"/>
      <c r="GK53" s="34"/>
      <c r="GL53" s="34"/>
      <c r="GM53" s="34"/>
      <c r="GN53" s="34"/>
      <c r="GO53" s="34"/>
      <c r="GP53" s="34"/>
      <c r="GQ53" s="34"/>
      <c r="GR53" s="34"/>
      <c r="GS53" s="34"/>
      <c r="GT53" s="34"/>
      <c r="GU53" s="34"/>
      <c r="GV53" s="34"/>
      <c r="GW53" s="34"/>
      <c r="GX53" s="34"/>
      <c r="GY53" s="34"/>
      <c r="GZ53" s="34"/>
      <c r="HA53" s="34"/>
      <c r="HB53" s="34"/>
      <c r="HC53" s="34"/>
      <c r="HD53" s="34"/>
      <c r="HE53" s="34"/>
      <c r="HF53" s="34"/>
      <c r="HG53" s="34"/>
      <c r="HH53" s="34"/>
      <c r="HI53" s="34"/>
      <c r="HJ53" s="34"/>
      <c r="HK53" s="34"/>
      <c r="HL53" s="34"/>
      <c r="HM53" s="34"/>
      <c r="HN53" s="34"/>
      <c r="HO53" s="34"/>
      <c r="HP53" s="34"/>
      <c r="HQ53" s="34"/>
      <c r="HR53" s="34"/>
      <c r="HS53" s="34"/>
      <c r="HT53" s="34"/>
      <c r="HU53" s="34"/>
      <c r="HV53" s="34"/>
      <c r="HW53" s="34"/>
      <c r="HX53" s="34"/>
      <c r="HY53" s="34"/>
      <c r="HZ53" s="34"/>
      <c r="IA53" s="34"/>
      <c r="IB53" s="34"/>
      <c r="IC53" s="34"/>
      <c r="ID53" s="34"/>
      <c r="IE53" s="34"/>
      <c r="IF53" s="34"/>
      <c r="IG53" s="34"/>
      <c r="IH53" s="34"/>
      <c r="II53" s="34"/>
      <c r="IJ53" s="34"/>
      <c r="IK53" s="34"/>
      <c r="IL53" s="34"/>
      <c r="IM53" s="34"/>
      <c r="IN53" s="34"/>
      <c r="IO53" s="34"/>
      <c r="IP53" s="34"/>
      <c r="IQ53" s="34"/>
      <c r="IR53" s="34"/>
      <c r="IS53" s="34"/>
      <c r="IT53" s="34"/>
      <c r="IU53" s="34"/>
      <c r="IV53" s="34"/>
      <c r="IW53" s="34">
        <f t="shared" si="7"/>
        <v>9</v>
      </c>
      <c r="IX53" s="35">
        <f t="shared" si="8"/>
        <v>3.0100334448160536E-2</v>
      </c>
    </row>
    <row r="54" spans="1:258" x14ac:dyDescent="0.25">
      <c r="A54" s="10">
        <v>44</v>
      </c>
      <c r="B54" s="9" t="s">
        <v>2105</v>
      </c>
      <c r="C54" s="25" t="s">
        <v>69</v>
      </c>
      <c r="D54" s="34"/>
      <c r="E54" s="26" t="s">
        <v>2052</v>
      </c>
      <c r="F54" s="27" t="s">
        <v>2315</v>
      </c>
      <c r="G54" s="8" t="s">
        <v>2061</v>
      </c>
      <c r="H54" s="8">
        <v>91236175</v>
      </c>
      <c r="I54" s="8" t="s">
        <v>2062</v>
      </c>
      <c r="J54" s="8" t="s">
        <v>70</v>
      </c>
      <c r="K54" s="26" t="s">
        <v>2157</v>
      </c>
      <c r="L54" s="25" t="s">
        <v>84</v>
      </c>
      <c r="M54" s="25" t="s">
        <v>168</v>
      </c>
      <c r="N54" s="34"/>
      <c r="O54" s="25" t="s">
        <v>1699</v>
      </c>
      <c r="P54" s="25">
        <v>80111600</v>
      </c>
      <c r="Q54" s="28" t="s">
        <v>2199</v>
      </c>
      <c r="R54" s="25" t="s">
        <v>82</v>
      </c>
      <c r="S54" s="34"/>
      <c r="T54" s="25" t="s">
        <v>157</v>
      </c>
      <c r="U54" s="25" t="s">
        <v>75</v>
      </c>
      <c r="V54" s="25" t="s">
        <v>102</v>
      </c>
      <c r="W54" s="26" t="s">
        <v>2251</v>
      </c>
      <c r="X54" s="34"/>
      <c r="Y54" s="34"/>
      <c r="Z54" s="34"/>
      <c r="AA54" s="26" t="s">
        <v>2303</v>
      </c>
      <c r="AB54" s="25" t="s">
        <v>132</v>
      </c>
      <c r="AC54" s="25" t="s">
        <v>128</v>
      </c>
      <c r="AD54" s="29" t="s">
        <v>67</v>
      </c>
      <c r="AE54" s="25" t="s">
        <v>92</v>
      </c>
      <c r="AF54" s="34"/>
      <c r="AG54" s="34"/>
      <c r="AH54" s="34"/>
      <c r="AI54" s="34"/>
      <c r="AJ54" s="34"/>
      <c r="AK54" s="34"/>
      <c r="AL54" s="25" t="s">
        <v>102</v>
      </c>
      <c r="AM54" s="27">
        <v>79523064</v>
      </c>
      <c r="AN54" s="34"/>
      <c r="AO54" s="34"/>
      <c r="AP54" s="34"/>
      <c r="AQ54" s="27" t="s">
        <v>2337</v>
      </c>
      <c r="AR54" s="25">
        <f t="shared" si="0"/>
        <v>299</v>
      </c>
      <c r="AS54" s="25" t="s">
        <v>106</v>
      </c>
      <c r="AT54" s="34"/>
      <c r="AU54" s="25" t="s">
        <v>117</v>
      </c>
      <c r="AV54" s="34"/>
      <c r="AW54" s="34"/>
      <c r="AX54" s="30">
        <v>45707</v>
      </c>
      <c r="AY54" s="36">
        <v>46006</v>
      </c>
      <c r="AZ54" s="29">
        <f t="shared" si="1"/>
        <v>46146</v>
      </c>
      <c r="BA54" s="32">
        <f t="shared" si="2"/>
        <v>3.0100334448160536E-2</v>
      </c>
      <c r="BB54" s="32">
        <f t="shared" si="3"/>
        <v>3.0100334448160536E-2</v>
      </c>
      <c r="BC54" s="32">
        <f t="shared" si="4"/>
        <v>3.0100334448160536E-2</v>
      </c>
      <c r="BD54" s="32">
        <f t="shared" si="5"/>
        <v>3.0100334448160536E-2</v>
      </c>
      <c r="BE54" s="34"/>
      <c r="BF54" s="33">
        <f t="shared" si="6"/>
        <v>299</v>
      </c>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c r="FN54" s="34"/>
      <c r="FO54" s="34"/>
      <c r="FP54" s="34"/>
      <c r="FQ54" s="34"/>
      <c r="FR54" s="34"/>
      <c r="FS54" s="34"/>
      <c r="FT54" s="34"/>
      <c r="FU54" s="34"/>
      <c r="FV54" s="34"/>
      <c r="FW54" s="34"/>
      <c r="FX54" s="34"/>
      <c r="FY54" s="34"/>
      <c r="FZ54" s="34"/>
      <c r="GA54" s="34"/>
      <c r="GB54" s="34"/>
      <c r="GC54" s="34"/>
      <c r="GD54" s="34"/>
      <c r="GE54" s="34"/>
      <c r="GF54" s="34"/>
      <c r="GG54" s="34"/>
      <c r="GH54" s="34"/>
      <c r="GI54" s="34"/>
      <c r="GJ54" s="34"/>
      <c r="GK54" s="34"/>
      <c r="GL54" s="34"/>
      <c r="GM54" s="34"/>
      <c r="GN54" s="34"/>
      <c r="GO54" s="34"/>
      <c r="GP54" s="34"/>
      <c r="GQ54" s="34"/>
      <c r="GR54" s="34"/>
      <c r="GS54" s="34"/>
      <c r="GT54" s="34"/>
      <c r="GU54" s="34"/>
      <c r="GV54" s="34"/>
      <c r="GW54" s="34"/>
      <c r="GX54" s="34"/>
      <c r="GY54" s="34"/>
      <c r="GZ54" s="34"/>
      <c r="HA54" s="34"/>
      <c r="HB54" s="34"/>
      <c r="HC54" s="34"/>
      <c r="HD54" s="34"/>
      <c r="HE54" s="34"/>
      <c r="HF54" s="34"/>
      <c r="HG54" s="34"/>
      <c r="HH54" s="34"/>
      <c r="HI54" s="34"/>
      <c r="HJ54" s="34"/>
      <c r="HK54" s="34"/>
      <c r="HL54" s="34"/>
      <c r="HM54" s="34"/>
      <c r="HN54" s="34"/>
      <c r="HO54" s="34"/>
      <c r="HP54" s="34"/>
      <c r="HQ54" s="34"/>
      <c r="HR54" s="34"/>
      <c r="HS54" s="34"/>
      <c r="HT54" s="34"/>
      <c r="HU54" s="34"/>
      <c r="HV54" s="34"/>
      <c r="HW54" s="34"/>
      <c r="HX54" s="34"/>
      <c r="HY54" s="34"/>
      <c r="HZ54" s="34"/>
      <c r="IA54" s="34"/>
      <c r="IB54" s="34"/>
      <c r="IC54" s="34"/>
      <c r="ID54" s="34"/>
      <c r="IE54" s="34"/>
      <c r="IF54" s="34"/>
      <c r="IG54" s="34"/>
      <c r="IH54" s="34"/>
      <c r="II54" s="34"/>
      <c r="IJ54" s="34"/>
      <c r="IK54" s="34"/>
      <c r="IL54" s="34"/>
      <c r="IM54" s="34"/>
      <c r="IN54" s="34"/>
      <c r="IO54" s="34"/>
      <c r="IP54" s="34"/>
      <c r="IQ54" s="34"/>
      <c r="IR54" s="34"/>
      <c r="IS54" s="34"/>
      <c r="IT54" s="34"/>
      <c r="IU54" s="34"/>
      <c r="IV54" s="34"/>
      <c r="IW54" s="34">
        <f t="shared" si="7"/>
        <v>9</v>
      </c>
      <c r="IX54" s="35">
        <f t="shared" si="8"/>
        <v>3.0100334448160536E-2</v>
      </c>
    </row>
    <row r="55" spans="1:258" x14ac:dyDescent="0.25">
      <c r="A55" s="10">
        <v>45</v>
      </c>
      <c r="B55" s="9" t="s">
        <v>2106</v>
      </c>
      <c r="C55" s="25" t="s">
        <v>69</v>
      </c>
      <c r="D55" s="34"/>
      <c r="E55" s="26" t="s">
        <v>2053</v>
      </c>
      <c r="F55" s="27" t="s">
        <v>2316</v>
      </c>
      <c r="G55" s="8" t="s">
        <v>2061</v>
      </c>
      <c r="H55" s="8">
        <v>91236175</v>
      </c>
      <c r="I55" s="8" t="s">
        <v>2062</v>
      </c>
      <c r="J55" s="8" t="s">
        <v>70</v>
      </c>
      <c r="K55" s="26" t="s">
        <v>2158</v>
      </c>
      <c r="L55" s="25" t="s">
        <v>84</v>
      </c>
      <c r="M55" s="25" t="s">
        <v>168</v>
      </c>
      <c r="N55" s="34"/>
      <c r="O55" s="25" t="s">
        <v>1699</v>
      </c>
      <c r="P55" s="25">
        <v>80111600</v>
      </c>
      <c r="Q55" s="28" t="s">
        <v>2200</v>
      </c>
      <c r="R55" s="25" t="s">
        <v>82</v>
      </c>
      <c r="S55" s="34"/>
      <c r="T55" s="25" t="s">
        <v>157</v>
      </c>
      <c r="U55" s="25" t="s">
        <v>75</v>
      </c>
      <c r="V55" s="25" t="s">
        <v>102</v>
      </c>
      <c r="W55" s="26" t="s">
        <v>2252</v>
      </c>
      <c r="X55" s="34"/>
      <c r="Y55" s="34"/>
      <c r="Z55" s="34"/>
      <c r="AA55" s="26" t="s">
        <v>2304</v>
      </c>
      <c r="AB55" s="25" t="s">
        <v>132</v>
      </c>
      <c r="AC55" s="25" t="s">
        <v>128</v>
      </c>
      <c r="AD55" s="29" t="s">
        <v>67</v>
      </c>
      <c r="AE55" s="25" t="s">
        <v>92</v>
      </c>
      <c r="AF55" s="34"/>
      <c r="AG55" s="34"/>
      <c r="AH55" s="34"/>
      <c r="AI55" s="34"/>
      <c r="AJ55" s="34"/>
      <c r="AK55" s="34"/>
      <c r="AL55" s="25" t="s">
        <v>102</v>
      </c>
      <c r="AM55" s="27">
        <v>1070954516</v>
      </c>
      <c r="AN55" s="34"/>
      <c r="AO55" s="34"/>
      <c r="AP55" s="34"/>
      <c r="AQ55" s="27" t="s">
        <v>2334</v>
      </c>
      <c r="AR55" s="25">
        <f t="shared" si="0"/>
        <v>298</v>
      </c>
      <c r="AS55" s="25" t="s">
        <v>106</v>
      </c>
      <c r="AT55" s="34"/>
      <c r="AU55" s="25" t="s">
        <v>117</v>
      </c>
      <c r="AV55" s="34"/>
      <c r="AW55" s="34"/>
      <c r="AX55" s="30">
        <v>45708</v>
      </c>
      <c r="AY55" s="36">
        <v>46006</v>
      </c>
      <c r="AZ55" s="29">
        <f t="shared" si="1"/>
        <v>46146</v>
      </c>
      <c r="BA55" s="32">
        <f t="shared" si="2"/>
        <v>2.6845637583892617E-2</v>
      </c>
      <c r="BB55" s="32">
        <f t="shared" si="3"/>
        <v>2.6845637583892617E-2</v>
      </c>
      <c r="BC55" s="32">
        <f t="shared" si="4"/>
        <v>2.6845637583892617E-2</v>
      </c>
      <c r="BD55" s="32">
        <f t="shared" si="5"/>
        <v>2.6845637583892617E-2</v>
      </c>
      <c r="BE55" s="34"/>
      <c r="BF55" s="33">
        <f t="shared" si="6"/>
        <v>298</v>
      </c>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c r="CM55" s="34"/>
      <c r="CN55" s="34"/>
      <c r="CO55" s="34"/>
      <c r="CP55" s="34"/>
      <c r="CQ55" s="34"/>
      <c r="CR55" s="34"/>
      <c r="CS55" s="34"/>
      <c r="CT55" s="34"/>
      <c r="CU55" s="34"/>
      <c r="CV55" s="34"/>
      <c r="CW55" s="34"/>
      <c r="CX55" s="34"/>
      <c r="CY55" s="34"/>
      <c r="CZ55" s="34"/>
      <c r="DA55" s="34"/>
      <c r="DB55" s="34"/>
      <c r="DC55" s="34"/>
      <c r="DD55" s="34"/>
      <c r="DE55" s="34"/>
      <c r="DF55" s="34"/>
      <c r="DG55" s="34"/>
      <c r="DH55" s="34"/>
      <c r="DI55" s="34"/>
      <c r="DJ55" s="34"/>
      <c r="DK55" s="34"/>
      <c r="DL55" s="34"/>
      <c r="DM55" s="34"/>
      <c r="DN55" s="34"/>
      <c r="DO55" s="34"/>
      <c r="DP55" s="34"/>
      <c r="DQ55" s="34"/>
      <c r="DR55" s="34"/>
      <c r="DS55" s="34"/>
      <c r="DT55" s="34"/>
      <c r="DU55" s="34"/>
      <c r="DV55" s="34"/>
      <c r="DW55" s="34"/>
      <c r="DX55" s="34"/>
      <c r="DY55" s="34"/>
      <c r="DZ55" s="34"/>
      <c r="EA55" s="34"/>
      <c r="EB55" s="34"/>
      <c r="EC55" s="34"/>
      <c r="ED55" s="34"/>
      <c r="EE55" s="34"/>
      <c r="EF55" s="34"/>
      <c r="EG55" s="34"/>
      <c r="EH55" s="34"/>
      <c r="EI55" s="34"/>
      <c r="EJ55" s="34"/>
      <c r="EK55" s="34"/>
      <c r="EL55" s="34"/>
      <c r="EM55" s="34"/>
      <c r="EN55" s="34"/>
      <c r="EO55" s="34"/>
      <c r="EP55" s="34"/>
      <c r="EQ55" s="34"/>
      <c r="ER55" s="34"/>
      <c r="ES55" s="34"/>
      <c r="ET55" s="34"/>
      <c r="EU55" s="34"/>
      <c r="EV55" s="34"/>
      <c r="EW55" s="34"/>
      <c r="EX55" s="34"/>
      <c r="EY55" s="34"/>
      <c r="EZ55" s="34"/>
      <c r="FA55" s="34"/>
      <c r="FB55" s="34"/>
      <c r="FC55" s="34"/>
      <c r="FD55" s="34"/>
      <c r="FE55" s="34"/>
      <c r="FF55" s="34"/>
      <c r="FG55" s="34"/>
      <c r="FH55" s="34"/>
      <c r="FI55" s="34"/>
      <c r="FJ55" s="34"/>
      <c r="FK55" s="34"/>
      <c r="FL55" s="34"/>
      <c r="FM55" s="34"/>
      <c r="FN55" s="34"/>
      <c r="FO55" s="34"/>
      <c r="FP55" s="34"/>
      <c r="FQ55" s="34"/>
      <c r="FR55" s="34"/>
      <c r="FS55" s="34"/>
      <c r="FT55" s="34"/>
      <c r="FU55" s="34"/>
      <c r="FV55" s="34"/>
      <c r="FW55" s="34"/>
      <c r="FX55" s="34"/>
      <c r="FY55" s="34"/>
      <c r="FZ55" s="34"/>
      <c r="GA55" s="34"/>
      <c r="GB55" s="34"/>
      <c r="GC55" s="34"/>
      <c r="GD55" s="34"/>
      <c r="GE55" s="34"/>
      <c r="GF55" s="34"/>
      <c r="GG55" s="34"/>
      <c r="GH55" s="34"/>
      <c r="GI55" s="34"/>
      <c r="GJ55" s="34"/>
      <c r="GK55" s="34"/>
      <c r="GL55" s="34"/>
      <c r="GM55" s="34"/>
      <c r="GN55" s="34"/>
      <c r="GO55" s="34"/>
      <c r="GP55" s="34"/>
      <c r="GQ55" s="34"/>
      <c r="GR55" s="34"/>
      <c r="GS55" s="34"/>
      <c r="GT55" s="34"/>
      <c r="GU55" s="34"/>
      <c r="GV55" s="34"/>
      <c r="GW55" s="34"/>
      <c r="GX55" s="34"/>
      <c r="GY55" s="34"/>
      <c r="GZ55" s="34"/>
      <c r="HA55" s="34"/>
      <c r="HB55" s="34"/>
      <c r="HC55" s="34"/>
      <c r="HD55" s="34"/>
      <c r="HE55" s="34"/>
      <c r="HF55" s="34"/>
      <c r="HG55" s="34"/>
      <c r="HH55" s="34"/>
      <c r="HI55" s="34"/>
      <c r="HJ55" s="34"/>
      <c r="HK55" s="34"/>
      <c r="HL55" s="34"/>
      <c r="HM55" s="34"/>
      <c r="HN55" s="34"/>
      <c r="HO55" s="34"/>
      <c r="HP55" s="34"/>
      <c r="HQ55" s="34"/>
      <c r="HR55" s="34"/>
      <c r="HS55" s="34"/>
      <c r="HT55" s="34"/>
      <c r="HU55" s="34"/>
      <c r="HV55" s="34"/>
      <c r="HW55" s="34"/>
      <c r="HX55" s="34"/>
      <c r="HY55" s="34"/>
      <c r="HZ55" s="34"/>
      <c r="IA55" s="34"/>
      <c r="IB55" s="34"/>
      <c r="IC55" s="34"/>
      <c r="ID55" s="34"/>
      <c r="IE55" s="34"/>
      <c r="IF55" s="34"/>
      <c r="IG55" s="34"/>
      <c r="IH55" s="34"/>
      <c r="II55" s="34"/>
      <c r="IJ55" s="34"/>
      <c r="IK55" s="34"/>
      <c r="IL55" s="34"/>
      <c r="IM55" s="34"/>
      <c r="IN55" s="34"/>
      <c r="IO55" s="34"/>
      <c r="IP55" s="34"/>
      <c r="IQ55" s="34"/>
      <c r="IR55" s="34"/>
      <c r="IS55" s="34"/>
      <c r="IT55" s="34"/>
      <c r="IU55" s="34"/>
      <c r="IV55" s="34"/>
      <c r="IW55" s="34">
        <f t="shared" si="7"/>
        <v>8</v>
      </c>
      <c r="IX55" s="35">
        <f t="shared" si="8"/>
        <v>2.6845637583892617E-2</v>
      </c>
    </row>
    <row r="56" spans="1:258" x14ac:dyDescent="0.25">
      <c r="A56" s="10">
        <v>46</v>
      </c>
      <c r="B56" s="9" t="s">
        <v>2107</v>
      </c>
      <c r="C56" s="25" t="s">
        <v>69</v>
      </c>
      <c r="D56" s="34"/>
      <c r="E56" s="26" t="s">
        <v>2054</v>
      </c>
      <c r="F56" s="27" t="s">
        <v>2317</v>
      </c>
      <c r="G56" s="8" t="s">
        <v>2061</v>
      </c>
      <c r="H56" s="8">
        <v>91236175</v>
      </c>
      <c r="I56" s="8" t="s">
        <v>2062</v>
      </c>
      <c r="J56" s="8" t="s">
        <v>70</v>
      </c>
      <c r="K56" s="26" t="s">
        <v>2159</v>
      </c>
      <c r="L56" s="25" t="s">
        <v>84</v>
      </c>
      <c r="M56" s="25" t="s">
        <v>168</v>
      </c>
      <c r="N56" s="34"/>
      <c r="O56" s="25" t="s">
        <v>1699</v>
      </c>
      <c r="P56" s="25">
        <v>80111600</v>
      </c>
      <c r="Q56" s="28" t="s">
        <v>2201</v>
      </c>
      <c r="R56" s="25" t="s">
        <v>82</v>
      </c>
      <c r="S56" s="34"/>
      <c r="T56" s="25" t="s">
        <v>157</v>
      </c>
      <c r="U56" s="25" t="s">
        <v>75</v>
      </c>
      <c r="V56" s="25" t="s">
        <v>102</v>
      </c>
      <c r="W56" s="26" t="s">
        <v>2253</v>
      </c>
      <c r="X56" s="34"/>
      <c r="Y56" s="34"/>
      <c r="Z56" s="34"/>
      <c r="AA56" s="26" t="s">
        <v>2305</v>
      </c>
      <c r="AB56" s="25" t="s">
        <v>132</v>
      </c>
      <c r="AC56" s="25" t="s">
        <v>128</v>
      </c>
      <c r="AD56" s="29" t="s">
        <v>67</v>
      </c>
      <c r="AE56" s="25" t="s">
        <v>92</v>
      </c>
      <c r="AF56" s="34"/>
      <c r="AG56" s="34"/>
      <c r="AH56" s="34"/>
      <c r="AI56" s="34"/>
      <c r="AJ56" s="34"/>
      <c r="AK56" s="34"/>
      <c r="AL56" s="25" t="s">
        <v>102</v>
      </c>
      <c r="AM56" s="27" t="s">
        <v>2322</v>
      </c>
      <c r="AN56" s="34"/>
      <c r="AO56" s="34"/>
      <c r="AP56" s="34"/>
      <c r="AQ56" s="27" t="s">
        <v>2325</v>
      </c>
      <c r="AR56" s="25">
        <f t="shared" si="0"/>
        <v>283</v>
      </c>
      <c r="AS56" s="25" t="s">
        <v>106</v>
      </c>
      <c r="AT56" s="34"/>
      <c r="AU56" s="25" t="s">
        <v>117</v>
      </c>
      <c r="AV56" s="34"/>
      <c r="AW56" s="34"/>
      <c r="AX56" s="30">
        <v>45708</v>
      </c>
      <c r="AY56" s="36">
        <v>45991</v>
      </c>
      <c r="AZ56" s="29">
        <f t="shared" si="1"/>
        <v>46131</v>
      </c>
      <c r="BA56" s="32">
        <f t="shared" si="2"/>
        <v>2.8268551236749116E-2</v>
      </c>
      <c r="BB56" s="32">
        <f t="shared" si="3"/>
        <v>2.8268551236749116E-2</v>
      </c>
      <c r="BC56" s="32">
        <f t="shared" si="4"/>
        <v>2.8268551236749116E-2</v>
      </c>
      <c r="BD56" s="32">
        <f t="shared" si="5"/>
        <v>2.8268551236749116E-2</v>
      </c>
      <c r="BE56" s="34"/>
      <c r="BF56" s="33">
        <f t="shared" si="6"/>
        <v>283</v>
      </c>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34"/>
      <c r="DF56" s="34"/>
      <c r="DG56" s="34"/>
      <c r="DH56" s="34"/>
      <c r="DI56" s="34"/>
      <c r="DJ56" s="34"/>
      <c r="DK56" s="34"/>
      <c r="DL56" s="34"/>
      <c r="DM56" s="34"/>
      <c r="DN56" s="34"/>
      <c r="DO56" s="34"/>
      <c r="DP56" s="34"/>
      <c r="DQ56" s="34"/>
      <c r="DR56" s="34"/>
      <c r="DS56" s="34"/>
      <c r="DT56" s="34"/>
      <c r="DU56" s="34"/>
      <c r="DV56" s="34"/>
      <c r="DW56" s="34"/>
      <c r="DX56" s="34"/>
      <c r="DY56" s="34"/>
      <c r="DZ56" s="34"/>
      <c r="EA56" s="34"/>
      <c r="EB56" s="34"/>
      <c r="EC56" s="34"/>
      <c r="ED56" s="34"/>
      <c r="EE56" s="34"/>
      <c r="EF56" s="34"/>
      <c r="EG56" s="34"/>
      <c r="EH56" s="34"/>
      <c r="EI56" s="34"/>
      <c r="EJ56" s="34"/>
      <c r="EK56" s="34"/>
      <c r="EL56" s="34"/>
      <c r="EM56" s="34"/>
      <c r="EN56" s="34"/>
      <c r="EO56" s="34"/>
      <c r="EP56" s="34"/>
      <c r="EQ56" s="34"/>
      <c r="ER56" s="34"/>
      <c r="ES56" s="34"/>
      <c r="ET56" s="34"/>
      <c r="EU56" s="34"/>
      <c r="EV56" s="34"/>
      <c r="EW56" s="34"/>
      <c r="EX56" s="34"/>
      <c r="EY56" s="34"/>
      <c r="EZ56" s="34"/>
      <c r="FA56" s="34"/>
      <c r="FB56" s="34"/>
      <c r="FC56" s="34"/>
      <c r="FD56" s="34"/>
      <c r="FE56" s="34"/>
      <c r="FF56" s="34"/>
      <c r="FG56" s="34"/>
      <c r="FH56" s="34"/>
      <c r="FI56" s="34"/>
      <c r="FJ56" s="34"/>
      <c r="FK56" s="34"/>
      <c r="FL56" s="34"/>
      <c r="FM56" s="34"/>
      <c r="FN56" s="34"/>
      <c r="FO56" s="34"/>
      <c r="FP56" s="34"/>
      <c r="FQ56" s="34"/>
      <c r="FR56" s="34"/>
      <c r="FS56" s="34"/>
      <c r="FT56" s="34"/>
      <c r="FU56" s="34"/>
      <c r="FV56" s="34"/>
      <c r="FW56" s="34"/>
      <c r="FX56" s="34"/>
      <c r="FY56" s="34"/>
      <c r="FZ56" s="34"/>
      <c r="GA56" s="34"/>
      <c r="GB56" s="34"/>
      <c r="GC56" s="34"/>
      <c r="GD56" s="34"/>
      <c r="GE56" s="34"/>
      <c r="GF56" s="34"/>
      <c r="GG56" s="34"/>
      <c r="GH56" s="34"/>
      <c r="GI56" s="34"/>
      <c r="GJ56" s="34"/>
      <c r="GK56" s="34"/>
      <c r="GL56" s="34"/>
      <c r="GM56" s="34"/>
      <c r="GN56" s="34"/>
      <c r="GO56" s="34"/>
      <c r="GP56" s="34"/>
      <c r="GQ56" s="34"/>
      <c r="GR56" s="34"/>
      <c r="GS56" s="34"/>
      <c r="GT56" s="34"/>
      <c r="GU56" s="34"/>
      <c r="GV56" s="34"/>
      <c r="GW56" s="34"/>
      <c r="GX56" s="34"/>
      <c r="GY56" s="34"/>
      <c r="GZ56" s="34"/>
      <c r="HA56" s="34"/>
      <c r="HB56" s="34"/>
      <c r="HC56" s="34"/>
      <c r="HD56" s="34"/>
      <c r="HE56" s="34"/>
      <c r="HF56" s="34"/>
      <c r="HG56" s="34"/>
      <c r="HH56" s="34"/>
      <c r="HI56" s="34"/>
      <c r="HJ56" s="34"/>
      <c r="HK56" s="34"/>
      <c r="HL56" s="34"/>
      <c r="HM56" s="34"/>
      <c r="HN56" s="34"/>
      <c r="HO56" s="34"/>
      <c r="HP56" s="34"/>
      <c r="HQ56" s="34"/>
      <c r="HR56" s="34"/>
      <c r="HS56" s="34"/>
      <c r="HT56" s="34"/>
      <c r="HU56" s="34"/>
      <c r="HV56" s="34"/>
      <c r="HW56" s="34"/>
      <c r="HX56" s="34"/>
      <c r="HY56" s="34"/>
      <c r="HZ56" s="34"/>
      <c r="IA56" s="34"/>
      <c r="IB56" s="34"/>
      <c r="IC56" s="34"/>
      <c r="ID56" s="34"/>
      <c r="IE56" s="34"/>
      <c r="IF56" s="34"/>
      <c r="IG56" s="34"/>
      <c r="IH56" s="34"/>
      <c r="II56" s="34"/>
      <c r="IJ56" s="34"/>
      <c r="IK56" s="34"/>
      <c r="IL56" s="34"/>
      <c r="IM56" s="34"/>
      <c r="IN56" s="34"/>
      <c r="IO56" s="34"/>
      <c r="IP56" s="34"/>
      <c r="IQ56" s="34"/>
      <c r="IR56" s="34"/>
      <c r="IS56" s="34"/>
      <c r="IT56" s="34"/>
      <c r="IU56" s="34"/>
      <c r="IV56" s="34"/>
      <c r="IW56" s="34">
        <f t="shared" si="7"/>
        <v>8</v>
      </c>
      <c r="IX56" s="35">
        <f t="shared" si="8"/>
        <v>2.8268551236749116E-2</v>
      </c>
    </row>
    <row r="57" spans="1:258" x14ac:dyDescent="0.25">
      <c r="A57" s="10">
        <v>47</v>
      </c>
      <c r="B57" s="9" t="s">
        <v>2108</v>
      </c>
      <c r="C57" s="25" t="s">
        <v>69</v>
      </c>
      <c r="D57" s="34"/>
      <c r="E57" s="26" t="s">
        <v>2055</v>
      </c>
      <c r="F57" s="27" t="s">
        <v>2317</v>
      </c>
      <c r="G57" s="8" t="s">
        <v>2061</v>
      </c>
      <c r="H57" s="8">
        <v>91236175</v>
      </c>
      <c r="I57" s="8" t="s">
        <v>2062</v>
      </c>
      <c r="J57" s="8" t="s">
        <v>70</v>
      </c>
      <c r="K57" s="26" t="s">
        <v>2160</v>
      </c>
      <c r="L57" s="25" t="s">
        <v>84</v>
      </c>
      <c r="M57" s="25" t="s">
        <v>168</v>
      </c>
      <c r="N57" s="34"/>
      <c r="O57" s="25" t="s">
        <v>1699</v>
      </c>
      <c r="P57" s="25">
        <v>80111600</v>
      </c>
      <c r="Q57" s="28" t="s">
        <v>2202</v>
      </c>
      <c r="R57" s="25" t="s">
        <v>82</v>
      </c>
      <c r="S57" s="34"/>
      <c r="T57" s="25" t="s">
        <v>157</v>
      </c>
      <c r="U57" s="25" t="s">
        <v>75</v>
      </c>
      <c r="V57" s="25" t="s">
        <v>102</v>
      </c>
      <c r="W57" s="26" t="s">
        <v>2254</v>
      </c>
      <c r="X57" s="34"/>
      <c r="Y57" s="34"/>
      <c r="Z57" s="34"/>
      <c r="AA57" s="26" t="s">
        <v>2306</v>
      </c>
      <c r="AB57" s="25" t="s">
        <v>132</v>
      </c>
      <c r="AC57" s="25" t="s">
        <v>128</v>
      </c>
      <c r="AD57" s="29" t="s">
        <v>67</v>
      </c>
      <c r="AE57" s="25" t="s">
        <v>92</v>
      </c>
      <c r="AF57" s="34"/>
      <c r="AG57" s="34"/>
      <c r="AH57" s="34"/>
      <c r="AI57" s="34"/>
      <c r="AJ57" s="34"/>
      <c r="AK57" s="34"/>
      <c r="AL57" s="25" t="s">
        <v>102</v>
      </c>
      <c r="AM57" s="27" t="s">
        <v>2322</v>
      </c>
      <c r="AN57" s="34"/>
      <c r="AO57" s="34"/>
      <c r="AP57" s="34"/>
      <c r="AQ57" s="27" t="s">
        <v>2325</v>
      </c>
      <c r="AR57" s="25">
        <f t="shared" si="0"/>
        <v>160</v>
      </c>
      <c r="AS57" s="25" t="s">
        <v>106</v>
      </c>
      <c r="AT57" s="34"/>
      <c r="AU57" s="25" t="s">
        <v>117</v>
      </c>
      <c r="AV57" s="34"/>
      <c r="AW57" s="34"/>
      <c r="AX57" s="30">
        <v>45708</v>
      </c>
      <c r="AY57" s="36">
        <v>45868</v>
      </c>
      <c r="AZ57" s="29">
        <f t="shared" si="1"/>
        <v>46008</v>
      </c>
      <c r="BA57" s="32">
        <f t="shared" si="2"/>
        <v>0.05</v>
      </c>
      <c r="BB57" s="32">
        <f t="shared" si="3"/>
        <v>0.05</v>
      </c>
      <c r="BC57" s="32">
        <f t="shared" si="4"/>
        <v>0.05</v>
      </c>
      <c r="BD57" s="32">
        <f t="shared" si="5"/>
        <v>0.05</v>
      </c>
      <c r="BE57" s="34"/>
      <c r="BF57" s="33">
        <f t="shared" si="6"/>
        <v>160</v>
      </c>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c r="DF57" s="34"/>
      <c r="DG57" s="34"/>
      <c r="DH57" s="34"/>
      <c r="DI57" s="34"/>
      <c r="DJ57" s="34"/>
      <c r="DK57" s="34"/>
      <c r="DL57" s="34"/>
      <c r="DM57" s="34"/>
      <c r="DN57" s="34"/>
      <c r="DO57" s="34"/>
      <c r="DP57" s="34"/>
      <c r="DQ57" s="34"/>
      <c r="DR57" s="34"/>
      <c r="DS57" s="34"/>
      <c r="DT57" s="34"/>
      <c r="DU57" s="34"/>
      <c r="DV57" s="34"/>
      <c r="DW57" s="34"/>
      <c r="DX57" s="34"/>
      <c r="DY57" s="34"/>
      <c r="DZ57" s="34"/>
      <c r="EA57" s="34"/>
      <c r="EB57" s="34"/>
      <c r="EC57" s="34"/>
      <c r="ED57" s="34"/>
      <c r="EE57" s="34"/>
      <c r="EF57" s="34"/>
      <c r="EG57" s="34"/>
      <c r="EH57" s="34"/>
      <c r="EI57" s="34"/>
      <c r="EJ57" s="34"/>
      <c r="EK57" s="34"/>
      <c r="EL57" s="34"/>
      <c r="EM57" s="34"/>
      <c r="EN57" s="34"/>
      <c r="EO57" s="34"/>
      <c r="EP57" s="34"/>
      <c r="EQ57" s="34"/>
      <c r="ER57" s="34"/>
      <c r="ES57" s="34"/>
      <c r="ET57" s="34"/>
      <c r="EU57" s="34"/>
      <c r="EV57" s="34"/>
      <c r="EW57" s="34"/>
      <c r="EX57" s="34"/>
      <c r="EY57" s="34"/>
      <c r="EZ57" s="34"/>
      <c r="FA57" s="34"/>
      <c r="FB57" s="34"/>
      <c r="FC57" s="34"/>
      <c r="FD57" s="34"/>
      <c r="FE57" s="34"/>
      <c r="FF57" s="34"/>
      <c r="FG57" s="34"/>
      <c r="FH57" s="34"/>
      <c r="FI57" s="34"/>
      <c r="FJ57" s="34"/>
      <c r="FK57" s="34"/>
      <c r="FL57" s="34"/>
      <c r="FM57" s="34"/>
      <c r="FN57" s="34"/>
      <c r="FO57" s="34"/>
      <c r="FP57" s="34"/>
      <c r="FQ57" s="34"/>
      <c r="FR57" s="34"/>
      <c r="FS57" s="34"/>
      <c r="FT57" s="34"/>
      <c r="FU57" s="34"/>
      <c r="FV57" s="34"/>
      <c r="FW57" s="34"/>
      <c r="FX57" s="34"/>
      <c r="FY57" s="34"/>
      <c r="FZ57" s="34"/>
      <c r="GA57" s="34"/>
      <c r="GB57" s="34"/>
      <c r="GC57" s="34"/>
      <c r="GD57" s="34"/>
      <c r="GE57" s="34"/>
      <c r="GF57" s="34"/>
      <c r="GG57" s="34"/>
      <c r="GH57" s="34"/>
      <c r="GI57" s="34"/>
      <c r="GJ57" s="34"/>
      <c r="GK57" s="34"/>
      <c r="GL57" s="34"/>
      <c r="GM57" s="34"/>
      <c r="GN57" s="34"/>
      <c r="GO57" s="34"/>
      <c r="GP57" s="34"/>
      <c r="GQ57" s="34"/>
      <c r="GR57" s="34"/>
      <c r="GS57" s="34"/>
      <c r="GT57" s="34"/>
      <c r="GU57" s="34"/>
      <c r="GV57" s="34"/>
      <c r="GW57" s="34"/>
      <c r="GX57" s="34"/>
      <c r="GY57" s="34"/>
      <c r="GZ57" s="34"/>
      <c r="HA57" s="34"/>
      <c r="HB57" s="34"/>
      <c r="HC57" s="34"/>
      <c r="HD57" s="34"/>
      <c r="HE57" s="34"/>
      <c r="HF57" s="34"/>
      <c r="HG57" s="34"/>
      <c r="HH57" s="34"/>
      <c r="HI57" s="34"/>
      <c r="HJ57" s="34"/>
      <c r="HK57" s="34"/>
      <c r="HL57" s="34"/>
      <c r="HM57" s="34"/>
      <c r="HN57" s="34"/>
      <c r="HO57" s="34"/>
      <c r="HP57" s="34"/>
      <c r="HQ57" s="34"/>
      <c r="HR57" s="34"/>
      <c r="HS57" s="34"/>
      <c r="HT57" s="34"/>
      <c r="HU57" s="34"/>
      <c r="HV57" s="34"/>
      <c r="HW57" s="34"/>
      <c r="HX57" s="34"/>
      <c r="HY57" s="34"/>
      <c r="HZ57" s="34"/>
      <c r="IA57" s="34"/>
      <c r="IB57" s="34"/>
      <c r="IC57" s="34"/>
      <c r="ID57" s="34"/>
      <c r="IE57" s="34"/>
      <c r="IF57" s="34"/>
      <c r="IG57" s="34"/>
      <c r="IH57" s="34"/>
      <c r="II57" s="34"/>
      <c r="IJ57" s="34"/>
      <c r="IK57" s="34"/>
      <c r="IL57" s="34"/>
      <c r="IM57" s="34"/>
      <c r="IN57" s="34"/>
      <c r="IO57" s="34"/>
      <c r="IP57" s="34"/>
      <c r="IQ57" s="34"/>
      <c r="IR57" s="34"/>
      <c r="IS57" s="34"/>
      <c r="IT57" s="34"/>
      <c r="IU57" s="34"/>
      <c r="IV57" s="34"/>
      <c r="IW57" s="34">
        <f t="shared" si="7"/>
        <v>8</v>
      </c>
      <c r="IX57" s="35">
        <f t="shared" si="8"/>
        <v>0.05</v>
      </c>
    </row>
    <row r="58" spans="1:258" x14ac:dyDescent="0.25">
      <c r="A58" s="10">
        <v>48</v>
      </c>
      <c r="B58" s="9" t="s">
        <v>2109</v>
      </c>
      <c r="C58" s="25" t="s">
        <v>69</v>
      </c>
      <c r="D58" s="34"/>
      <c r="E58" s="26" t="s">
        <v>2056</v>
      </c>
      <c r="F58" s="27" t="s">
        <v>2318</v>
      </c>
      <c r="G58" s="8" t="s">
        <v>2061</v>
      </c>
      <c r="H58" s="8">
        <v>91236175</v>
      </c>
      <c r="I58" s="8" t="s">
        <v>2062</v>
      </c>
      <c r="J58" s="8" t="s">
        <v>70</v>
      </c>
      <c r="K58" s="26" t="s">
        <v>2161</v>
      </c>
      <c r="L58" s="25" t="s">
        <v>84</v>
      </c>
      <c r="M58" s="25" t="s">
        <v>168</v>
      </c>
      <c r="N58" s="34"/>
      <c r="O58" s="25" t="s">
        <v>1699</v>
      </c>
      <c r="P58" s="25">
        <v>80111600</v>
      </c>
      <c r="Q58" s="28" t="s">
        <v>2203</v>
      </c>
      <c r="R58" s="25" t="s">
        <v>82</v>
      </c>
      <c r="S58" s="34"/>
      <c r="T58" s="25" t="s">
        <v>157</v>
      </c>
      <c r="U58" s="25" t="s">
        <v>75</v>
      </c>
      <c r="V58" s="25" t="s">
        <v>102</v>
      </c>
      <c r="W58" s="26" t="s">
        <v>2255</v>
      </c>
      <c r="X58" s="34"/>
      <c r="Y58" s="34"/>
      <c r="Z58" s="34"/>
      <c r="AA58" s="26" t="s">
        <v>2307</v>
      </c>
      <c r="AB58" s="25" t="s">
        <v>132</v>
      </c>
      <c r="AC58" s="25" t="s">
        <v>128</v>
      </c>
      <c r="AD58" s="29" t="s">
        <v>67</v>
      </c>
      <c r="AE58" s="25" t="s">
        <v>92</v>
      </c>
      <c r="AF58" s="34"/>
      <c r="AG58" s="34"/>
      <c r="AH58" s="34"/>
      <c r="AI58" s="34"/>
      <c r="AJ58" s="34"/>
      <c r="AK58" s="34"/>
      <c r="AL58" s="25" t="s">
        <v>102</v>
      </c>
      <c r="AM58" s="27" t="s">
        <v>2322</v>
      </c>
      <c r="AN58" s="34"/>
      <c r="AO58" s="34"/>
      <c r="AP58" s="34"/>
      <c r="AQ58" s="27" t="s">
        <v>2325</v>
      </c>
      <c r="AR58" s="25">
        <f t="shared" si="0"/>
        <v>36</v>
      </c>
      <c r="AS58" s="25" t="s">
        <v>106</v>
      </c>
      <c r="AT58" s="34"/>
      <c r="AU58" s="25" t="s">
        <v>117</v>
      </c>
      <c r="AV58" s="34"/>
      <c r="AW58" s="34"/>
      <c r="AX58" s="30">
        <v>45716</v>
      </c>
      <c r="AY58" s="36">
        <v>45752</v>
      </c>
      <c r="AZ58" s="29">
        <f t="shared" si="1"/>
        <v>45892</v>
      </c>
      <c r="BA58" s="32">
        <f t="shared" si="2"/>
        <v>0</v>
      </c>
      <c r="BB58" s="32">
        <f t="shared" si="3"/>
        <v>0</v>
      </c>
      <c r="BC58" s="32">
        <f t="shared" si="4"/>
        <v>0</v>
      </c>
      <c r="BD58" s="32">
        <f t="shared" si="5"/>
        <v>0</v>
      </c>
      <c r="BE58" s="34"/>
      <c r="BF58" s="33">
        <f t="shared" si="6"/>
        <v>36</v>
      </c>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34"/>
      <c r="DF58" s="34"/>
      <c r="DG58" s="34"/>
      <c r="DH58" s="34"/>
      <c r="DI58" s="34"/>
      <c r="DJ58" s="34"/>
      <c r="DK58" s="34"/>
      <c r="DL58" s="34"/>
      <c r="DM58" s="34"/>
      <c r="DN58" s="34"/>
      <c r="DO58" s="34"/>
      <c r="DP58" s="34"/>
      <c r="DQ58" s="34"/>
      <c r="DR58" s="34"/>
      <c r="DS58" s="34"/>
      <c r="DT58" s="34"/>
      <c r="DU58" s="34"/>
      <c r="DV58" s="34"/>
      <c r="DW58" s="34"/>
      <c r="DX58" s="34"/>
      <c r="DY58" s="34"/>
      <c r="DZ58" s="34"/>
      <c r="EA58" s="34"/>
      <c r="EB58" s="34"/>
      <c r="EC58" s="34"/>
      <c r="ED58" s="34"/>
      <c r="EE58" s="34"/>
      <c r="EF58" s="34"/>
      <c r="EG58" s="34"/>
      <c r="EH58" s="34"/>
      <c r="EI58" s="34"/>
      <c r="EJ58" s="34"/>
      <c r="EK58" s="34"/>
      <c r="EL58" s="34"/>
      <c r="EM58" s="34"/>
      <c r="EN58" s="34"/>
      <c r="EO58" s="34"/>
      <c r="EP58" s="34"/>
      <c r="EQ58" s="34"/>
      <c r="ER58" s="34"/>
      <c r="ES58" s="34"/>
      <c r="ET58" s="34"/>
      <c r="EU58" s="34"/>
      <c r="EV58" s="34"/>
      <c r="EW58" s="34"/>
      <c r="EX58" s="34"/>
      <c r="EY58" s="34"/>
      <c r="EZ58" s="34"/>
      <c r="FA58" s="34"/>
      <c r="FB58" s="34"/>
      <c r="FC58" s="34"/>
      <c r="FD58" s="34"/>
      <c r="FE58" s="34"/>
      <c r="FF58" s="34"/>
      <c r="FG58" s="34"/>
      <c r="FH58" s="34"/>
      <c r="FI58" s="34"/>
      <c r="FJ58" s="34"/>
      <c r="FK58" s="34"/>
      <c r="FL58" s="34"/>
      <c r="FM58" s="34"/>
      <c r="FN58" s="34"/>
      <c r="FO58" s="34"/>
      <c r="FP58" s="34"/>
      <c r="FQ58" s="34"/>
      <c r="FR58" s="34"/>
      <c r="FS58" s="34"/>
      <c r="FT58" s="34"/>
      <c r="FU58" s="34"/>
      <c r="FV58" s="34"/>
      <c r="FW58" s="34"/>
      <c r="FX58" s="34"/>
      <c r="FY58" s="34"/>
      <c r="FZ58" s="34"/>
      <c r="GA58" s="34"/>
      <c r="GB58" s="34"/>
      <c r="GC58" s="34"/>
      <c r="GD58" s="34"/>
      <c r="GE58" s="34"/>
      <c r="GF58" s="34"/>
      <c r="GG58" s="34"/>
      <c r="GH58" s="34"/>
      <c r="GI58" s="34"/>
      <c r="GJ58" s="34"/>
      <c r="GK58" s="34"/>
      <c r="GL58" s="34"/>
      <c r="GM58" s="34"/>
      <c r="GN58" s="34"/>
      <c r="GO58" s="34"/>
      <c r="GP58" s="34"/>
      <c r="GQ58" s="34"/>
      <c r="GR58" s="34"/>
      <c r="GS58" s="34"/>
      <c r="GT58" s="34"/>
      <c r="GU58" s="34"/>
      <c r="GV58" s="34"/>
      <c r="GW58" s="34"/>
      <c r="GX58" s="34"/>
      <c r="GY58" s="34"/>
      <c r="GZ58" s="34"/>
      <c r="HA58" s="34"/>
      <c r="HB58" s="34"/>
      <c r="HC58" s="34"/>
      <c r="HD58" s="34"/>
      <c r="HE58" s="34"/>
      <c r="HF58" s="34"/>
      <c r="HG58" s="34"/>
      <c r="HH58" s="34"/>
      <c r="HI58" s="34"/>
      <c r="HJ58" s="34"/>
      <c r="HK58" s="34"/>
      <c r="HL58" s="34"/>
      <c r="HM58" s="34"/>
      <c r="HN58" s="34"/>
      <c r="HO58" s="34"/>
      <c r="HP58" s="34"/>
      <c r="HQ58" s="34"/>
      <c r="HR58" s="34"/>
      <c r="HS58" s="34"/>
      <c r="HT58" s="34"/>
      <c r="HU58" s="34"/>
      <c r="HV58" s="34"/>
      <c r="HW58" s="34"/>
      <c r="HX58" s="34"/>
      <c r="HY58" s="34"/>
      <c r="HZ58" s="34"/>
      <c r="IA58" s="34"/>
      <c r="IB58" s="34"/>
      <c r="IC58" s="34"/>
      <c r="ID58" s="34"/>
      <c r="IE58" s="34"/>
      <c r="IF58" s="34"/>
      <c r="IG58" s="34"/>
      <c r="IH58" s="34"/>
      <c r="II58" s="34"/>
      <c r="IJ58" s="34"/>
      <c r="IK58" s="34"/>
      <c r="IL58" s="34"/>
      <c r="IM58" s="34"/>
      <c r="IN58" s="34"/>
      <c r="IO58" s="34"/>
      <c r="IP58" s="34"/>
      <c r="IQ58" s="34"/>
      <c r="IR58" s="34"/>
      <c r="IS58" s="34"/>
      <c r="IT58" s="34"/>
      <c r="IU58" s="34"/>
      <c r="IV58" s="34"/>
      <c r="IW58" s="34">
        <f t="shared" si="7"/>
        <v>0</v>
      </c>
      <c r="IX58" s="35">
        <f t="shared" si="8"/>
        <v>0</v>
      </c>
    </row>
    <row r="59" spans="1:258" x14ac:dyDescent="0.25">
      <c r="A59" s="10">
        <v>49</v>
      </c>
      <c r="B59" s="9" t="s">
        <v>2110</v>
      </c>
      <c r="C59" s="25" t="s">
        <v>69</v>
      </c>
      <c r="D59" s="34"/>
      <c r="E59" s="26" t="s">
        <v>2057</v>
      </c>
      <c r="F59" s="27" t="s">
        <v>2319</v>
      </c>
      <c r="G59" s="8" t="s">
        <v>2061</v>
      </c>
      <c r="H59" s="8">
        <v>91236175</v>
      </c>
      <c r="I59" s="8" t="s">
        <v>2062</v>
      </c>
      <c r="J59" s="8" t="s">
        <v>70</v>
      </c>
      <c r="K59" s="26" t="s">
        <v>2162</v>
      </c>
      <c r="L59" s="25" t="s">
        <v>84</v>
      </c>
      <c r="M59" s="25" t="s">
        <v>168</v>
      </c>
      <c r="N59" s="34"/>
      <c r="O59" s="25" t="s">
        <v>1699</v>
      </c>
      <c r="P59" s="25">
        <v>80111600</v>
      </c>
      <c r="Q59" s="28" t="s">
        <v>2204</v>
      </c>
      <c r="R59" s="25" t="s">
        <v>82</v>
      </c>
      <c r="S59" s="34"/>
      <c r="T59" s="25" t="s">
        <v>157</v>
      </c>
      <c r="U59" s="25" t="s">
        <v>75</v>
      </c>
      <c r="V59" s="25" t="s">
        <v>102</v>
      </c>
      <c r="W59" s="26" t="s">
        <v>2256</v>
      </c>
      <c r="X59" s="34"/>
      <c r="Y59" s="34"/>
      <c r="Z59" s="34"/>
      <c r="AA59" s="26" t="s">
        <v>2308</v>
      </c>
      <c r="AB59" s="25" t="s">
        <v>132</v>
      </c>
      <c r="AC59" s="25" t="s">
        <v>128</v>
      </c>
      <c r="AD59" s="29" t="s">
        <v>67</v>
      </c>
      <c r="AE59" s="25" t="s">
        <v>92</v>
      </c>
      <c r="AF59" s="34"/>
      <c r="AG59" s="34"/>
      <c r="AH59" s="34"/>
      <c r="AI59" s="34"/>
      <c r="AJ59" s="34"/>
      <c r="AK59" s="34"/>
      <c r="AL59" s="25" t="s">
        <v>102</v>
      </c>
      <c r="AM59" s="27" t="s">
        <v>2323</v>
      </c>
      <c r="AN59" s="34"/>
      <c r="AO59" s="34"/>
      <c r="AP59" s="34"/>
      <c r="AQ59" s="27" t="s">
        <v>2328</v>
      </c>
      <c r="AR59" s="25">
        <f t="shared" si="0"/>
        <v>289</v>
      </c>
      <c r="AS59" s="25" t="s">
        <v>106</v>
      </c>
      <c r="AT59" s="34"/>
      <c r="AU59" s="25" t="s">
        <v>117</v>
      </c>
      <c r="AV59" s="34"/>
      <c r="AW59" s="34"/>
      <c r="AX59" s="30">
        <v>45717</v>
      </c>
      <c r="AY59" s="36">
        <v>46006</v>
      </c>
      <c r="AZ59" s="29">
        <f t="shared" si="1"/>
        <v>46146</v>
      </c>
      <c r="BA59" s="32">
        <f t="shared" si="2"/>
        <v>-3.4602076124567475E-3</v>
      </c>
      <c r="BB59" s="32">
        <f t="shared" si="3"/>
        <v>-3.4602076124567475E-3</v>
      </c>
      <c r="BC59" s="32">
        <f t="shared" si="4"/>
        <v>-3.4602076124567475E-3</v>
      </c>
      <c r="BD59" s="32">
        <f t="shared" si="5"/>
        <v>-3.4602076124567475E-3</v>
      </c>
      <c r="BE59" s="34"/>
      <c r="BF59" s="33">
        <f t="shared" si="6"/>
        <v>289</v>
      </c>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34"/>
      <c r="DF59" s="34"/>
      <c r="DG59" s="34"/>
      <c r="DH59" s="34"/>
      <c r="DI59" s="34"/>
      <c r="DJ59" s="34"/>
      <c r="DK59" s="34"/>
      <c r="DL59" s="34"/>
      <c r="DM59" s="34"/>
      <c r="DN59" s="34"/>
      <c r="DO59" s="34"/>
      <c r="DP59" s="34"/>
      <c r="DQ59" s="34"/>
      <c r="DR59" s="34"/>
      <c r="DS59" s="34"/>
      <c r="DT59" s="34"/>
      <c r="DU59" s="34"/>
      <c r="DV59" s="34"/>
      <c r="DW59" s="34"/>
      <c r="DX59" s="34"/>
      <c r="DY59" s="34"/>
      <c r="DZ59" s="34"/>
      <c r="EA59" s="34"/>
      <c r="EB59" s="34"/>
      <c r="EC59" s="34"/>
      <c r="ED59" s="34"/>
      <c r="EE59" s="34"/>
      <c r="EF59" s="34"/>
      <c r="EG59" s="34"/>
      <c r="EH59" s="34"/>
      <c r="EI59" s="34"/>
      <c r="EJ59" s="34"/>
      <c r="EK59" s="34"/>
      <c r="EL59" s="34"/>
      <c r="EM59" s="34"/>
      <c r="EN59" s="34"/>
      <c r="EO59" s="34"/>
      <c r="EP59" s="34"/>
      <c r="EQ59" s="34"/>
      <c r="ER59" s="34"/>
      <c r="ES59" s="34"/>
      <c r="ET59" s="34"/>
      <c r="EU59" s="34"/>
      <c r="EV59" s="34"/>
      <c r="EW59" s="34"/>
      <c r="EX59" s="34"/>
      <c r="EY59" s="34"/>
      <c r="EZ59" s="34"/>
      <c r="FA59" s="34"/>
      <c r="FB59" s="34"/>
      <c r="FC59" s="34"/>
      <c r="FD59" s="34"/>
      <c r="FE59" s="34"/>
      <c r="FF59" s="34"/>
      <c r="FG59" s="34"/>
      <c r="FH59" s="34"/>
      <c r="FI59" s="34"/>
      <c r="FJ59" s="34"/>
      <c r="FK59" s="34"/>
      <c r="FL59" s="34"/>
      <c r="FM59" s="34"/>
      <c r="FN59" s="34"/>
      <c r="FO59" s="34"/>
      <c r="FP59" s="34"/>
      <c r="FQ59" s="34"/>
      <c r="FR59" s="34"/>
      <c r="FS59" s="34"/>
      <c r="FT59" s="34"/>
      <c r="FU59" s="34"/>
      <c r="FV59" s="34"/>
      <c r="FW59" s="34"/>
      <c r="FX59" s="34"/>
      <c r="FY59" s="34"/>
      <c r="FZ59" s="34"/>
      <c r="GA59" s="34"/>
      <c r="GB59" s="34"/>
      <c r="GC59" s="34"/>
      <c r="GD59" s="34"/>
      <c r="GE59" s="34"/>
      <c r="GF59" s="34"/>
      <c r="GG59" s="34"/>
      <c r="GH59" s="34"/>
      <c r="GI59" s="34"/>
      <c r="GJ59" s="34"/>
      <c r="GK59" s="34"/>
      <c r="GL59" s="34"/>
      <c r="GM59" s="34"/>
      <c r="GN59" s="34"/>
      <c r="GO59" s="34"/>
      <c r="GP59" s="34"/>
      <c r="GQ59" s="34"/>
      <c r="GR59" s="34"/>
      <c r="GS59" s="34"/>
      <c r="GT59" s="34"/>
      <c r="GU59" s="34"/>
      <c r="GV59" s="34"/>
      <c r="GW59" s="34"/>
      <c r="GX59" s="34"/>
      <c r="GY59" s="34"/>
      <c r="GZ59" s="34"/>
      <c r="HA59" s="34"/>
      <c r="HB59" s="34"/>
      <c r="HC59" s="34"/>
      <c r="HD59" s="34"/>
      <c r="HE59" s="34"/>
      <c r="HF59" s="34"/>
      <c r="HG59" s="34"/>
      <c r="HH59" s="34"/>
      <c r="HI59" s="34"/>
      <c r="HJ59" s="34"/>
      <c r="HK59" s="34"/>
      <c r="HL59" s="34"/>
      <c r="HM59" s="34"/>
      <c r="HN59" s="34"/>
      <c r="HO59" s="34"/>
      <c r="HP59" s="34"/>
      <c r="HQ59" s="34"/>
      <c r="HR59" s="34"/>
      <c r="HS59" s="34"/>
      <c r="HT59" s="34"/>
      <c r="HU59" s="34"/>
      <c r="HV59" s="34"/>
      <c r="HW59" s="34"/>
      <c r="HX59" s="34"/>
      <c r="HY59" s="34"/>
      <c r="HZ59" s="34"/>
      <c r="IA59" s="34"/>
      <c r="IB59" s="34"/>
      <c r="IC59" s="34"/>
      <c r="ID59" s="34"/>
      <c r="IE59" s="34"/>
      <c r="IF59" s="34"/>
      <c r="IG59" s="34"/>
      <c r="IH59" s="34"/>
      <c r="II59" s="34"/>
      <c r="IJ59" s="34"/>
      <c r="IK59" s="34"/>
      <c r="IL59" s="34"/>
      <c r="IM59" s="34"/>
      <c r="IN59" s="34"/>
      <c r="IO59" s="34"/>
      <c r="IP59" s="34"/>
      <c r="IQ59" s="34"/>
      <c r="IR59" s="34"/>
      <c r="IS59" s="34"/>
      <c r="IT59" s="34"/>
      <c r="IU59" s="34"/>
      <c r="IV59" s="34"/>
      <c r="IW59" s="34">
        <f t="shared" si="7"/>
        <v>-1</v>
      </c>
      <c r="IX59" s="35">
        <f t="shared" si="8"/>
        <v>-3.4602076124567475E-3</v>
      </c>
    </row>
    <row r="60" spans="1:258" x14ac:dyDescent="0.25">
      <c r="A60" s="10">
        <v>50</v>
      </c>
      <c r="B60" s="9" t="s">
        <v>2111</v>
      </c>
      <c r="C60" s="25" t="s">
        <v>69</v>
      </c>
      <c r="D60" s="34"/>
      <c r="E60" s="26" t="s">
        <v>2058</v>
      </c>
      <c r="F60" s="27" t="s">
        <v>2319</v>
      </c>
      <c r="G60" s="8" t="s">
        <v>2061</v>
      </c>
      <c r="H60" s="8">
        <v>91236175</v>
      </c>
      <c r="I60" s="8" t="s">
        <v>2062</v>
      </c>
      <c r="J60" s="8" t="s">
        <v>70</v>
      </c>
      <c r="K60" s="26" t="s">
        <v>2163</v>
      </c>
      <c r="L60" s="25" t="s">
        <v>84</v>
      </c>
      <c r="M60" s="25" t="s">
        <v>168</v>
      </c>
      <c r="N60" s="34"/>
      <c r="O60" s="25" t="s">
        <v>1699</v>
      </c>
      <c r="P60" s="25">
        <v>80111600</v>
      </c>
      <c r="Q60" s="28" t="s">
        <v>2205</v>
      </c>
      <c r="R60" s="25" t="s">
        <v>82</v>
      </c>
      <c r="S60" s="34"/>
      <c r="T60" s="25" t="s">
        <v>157</v>
      </c>
      <c r="U60" s="25" t="s">
        <v>75</v>
      </c>
      <c r="V60" s="25" t="s">
        <v>102</v>
      </c>
      <c r="W60" s="26" t="s">
        <v>2257</v>
      </c>
      <c r="X60" s="34"/>
      <c r="Y60" s="34"/>
      <c r="Z60" s="34"/>
      <c r="AA60" s="26" t="s">
        <v>2309</v>
      </c>
      <c r="AB60" s="25" t="s">
        <v>132</v>
      </c>
      <c r="AC60" s="25" t="s">
        <v>128</v>
      </c>
      <c r="AD60" s="29" t="s">
        <v>67</v>
      </c>
      <c r="AE60" s="25" t="s">
        <v>92</v>
      </c>
      <c r="AF60" s="34"/>
      <c r="AG60" s="34"/>
      <c r="AH60" s="34"/>
      <c r="AI60" s="34"/>
      <c r="AJ60" s="34"/>
      <c r="AK60" s="34"/>
      <c r="AL60" s="25" t="s">
        <v>102</v>
      </c>
      <c r="AM60" s="27">
        <v>79002883</v>
      </c>
      <c r="AN60" s="34"/>
      <c r="AO60" s="34"/>
      <c r="AP60" s="34"/>
      <c r="AQ60" s="27" t="s">
        <v>2327</v>
      </c>
      <c r="AR60" s="25">
        <f t="shared" si="0"/>
        <v>307</v>
      </c>
      <c r="AS60" s="25" t="s">
        <v>106</v>
      </c>
      <c r="AT60" s="34"/>
      <c r="AU60" s="25" t="s">
        <v>117</v>
      </c>
      <c r="AV60" s="34"/>
      <c r="AW60" s="34"/>
      <c r="AX60" s="30">
        <v>45714</v>
      </c>
      <c r="AY60" s="36">
        <v>46021</v>
      </c>
      <c r="AZ60" s="29">
        <f t="shared" si="1"/>
        <v>46161</v>
      </c>
      <c r="BA60" s="32">
        <f t="shared" si="2"/>
        <v>6.5146579804560263E-3</v>
      </c>
      <c r="BB60" s="32">
        <f t="shared" si="3"/>
        <v>6.5146579804560263E-3</v>
      </c>
      <c r="BC60" s="32">
        <f t="shared" si="4"/>
        <v>6.5146579804560263E-3</v>
      </c>
      <c r="BD60" s="32">
        <f t="shared" si="5"/>
        <v>6.5146579804560263E-3</v>
      </c>
      <c r="BE60" s="34"/>
      <c r="BF60" s="33">
        <f t="shared" si="6"/>
        <v>307</v>
      </c>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c r="DF60" s="34"/>
      <c r="DG60" s="34"/>
      <c r="DH60" s="34"/>
      <c r="DI60" s="34"/>
      <c r="DJ60" s="34"/>
      <c r="DK60" s="34"/>
      <c r="DL60" s="34"/>
      <c r="DM60" s="34"/>
      <c r="DN60" s="34"/>
      <c r="DO60" s="34"/>
      <c r="DP60" s="34"/>
      <c r="DQ60" s="34"/>
      <c r="DR60" s="34"/>
      <c r="DS60" s="34"/>
      <c r="DT60" s="34"/>
      <c r="DU60" s="34"/>
      <c r="DV60" s="34"/>
      <c r="DW60" s="34"/>
      <c r="DX60" s="34"/>
      <c r="DY60" s="34"/>
      <c r="DZ60" s="34"/>
      <c r="EA60" s="34"/>
      <c r="EB60" s="34"/>
      <c r="EC60" s="34"/>
      <c r="ED60" s="34"/>
      <c r="EE60" s="34"/>
      <c r="EF60" s="34"/>
      <c r="EG60" s="34"/>
      <c r="EH60" s="34"/>
      <c r="EI60" s="34"/>
      <c r="EJ60" s="34"/>
      <c r="EK60" s="34"/>
      <c r="EL60" s="34"/>
      <c r="EM60" s="34"/>
      <c r="EN60" s="34"/>
      <c r="EO60" s="34"/>
      <c r="EP60" s="34"/>
      <c r="EQ60" s="34"/>
      <c r="ER60" s="34"/>
      <c r="ES60" s="34"/>
      <c r="ET60" s="34"/>
      <c r="EU60" s="34"/>
      <c r="EV60" s="34"/>
      <c r="EW60" s="34"/>
      <c r="EX60" s="34"/>
      <c r="EY60" s="34"/>
      <c r="EZ60" s="34"/>
      <c r="FA60" s="34"/>
      <c r="FB60" s="34"/>
      <c r="FC60" s="34"/>
      <c r="FD60" s="34"/>
      <c r="FE60" s="34"/>
      <c r="FF60" s="34"/>
      <c r="FG60" s="34"/>
      <c r="FH60" s="34"/>
      <c r="FI60" s="34"/>
      <c r="FJ60" s="34"/>
      <c r="FK60" s="34"/>
      <c r="FL60" s="34"/>
      <c r="FM60" s="34"/>
      <c r="FN60" s="34"/>
      <c r="FO60" s="34"/>
      <c r="FP60" s="34"/>
      <c r="FQ60" s="34"/>
      <c r="FR60" s="34"/>
      <c r="FS60" s="34"/>
      <c r="FT60" s="34"/>
      <c r="FU60" s="34"/>
      <c r="FV60" s="34"/>
      <c r="FW60" s="34"/>
      <c r="FX60" s="34"/>
      <c r="FY60" s="34"/>
      <c r="FZ60" s="34"/>
      <c r="GA60" s="34"/>
      <c r="GB60" s="34"/>
      <c r="GC60" s="34"/>
      <c r="GD60" s="34"/>
      <c r="GE60" s="34"/>
      <c r="GF60" s="34"/>
      <c r="GG60" s="34"/>
      <c r="GH60" s="34"/>
      <c r="GI60" s="34"/>
      <c r="GJ60" s="34"/>
      <c r="GK60" s="34"/>
      <c r="GL60" s="34"/>
      <c r="GM60" s="34"/>
      <c r="GN60" s="34"/>
      <c r="GO60" s="34"/>
      <c r="GP60" s="34"/>
      <c r="GQ60" s="34"/>
      <c r="GR60" s="34"/>
      <c r="GS60" s="34"/>
      <c r="GT60" s="34"/>
      <c r="GU60" s="34"/>
      <c r="GV60" s="34"/>
      <c r="GW60" s="34"/>
      <c r="GX60" s="34"/>
      <c r="GY60" s="34"/>
      <c r="GZ60" s="34"/>
      <c r="HA60" s="34"/>
      <c r="HB60" s="34"/>
      <c r="HC60" s="34"/>
      <c r="HD60" s="34"/>
      <c r="HE60" s="34"/>
      <c r="HF60" s="34"/>
      <c r="HG60" s="34"/>
      <c r="HH60" s="34"/>
      <c r="HI60" s="34"/>
      <c r="HJ60" s="34"/>
      <c r="HK60" s="34"/>
      <c r="HL60" s="34"/>
      <c r="HM60" s="34"/>
      <c r="HN60" s="34"/>
      <c r="HO60" s="34"/>
      <c r="HP60" s="34"/>
      <c r="HQ60" s="34"/>
      <c r="HR60" s="34"/>
      <c r="HS60" s="34"/>
      <c r="HT60" s="34"/>
      <c r="HU60" s="34"/>
      <c r="HV60" s="34"/>
      <c r="HW60" s="34"/>
      <c r="HX60" s="34"/>
      <c r="HY60" s="34"/>
      <c r="HZ60" s="34"/>
      <c r="IA60" s="34"/>
      <c r="IB60" s="34"/>
      <c r="IC60" s="34"/>
      <c r="ID60" s="34"/>
      <c r="IE60" s="34"/>
      <c r="IF60" s="34"/>
      <c r="IG60" s="34"/>
      <c r="IH60" s="34"/>
      <c r="II60" s="34"/>
      <c r="IJ60" s="34"/>
      <c r="IK60" s="34"/>
      <c r="IL60" s="34"/>
      <c r="IM60" s="34"/>
      <c r="IN60" s="34"/>
      <c r="IO60" s="34"/>
      <c r="IP60" s="34"/>
      <c r="IQ60" s="34"/>
      <c r="IR60" s="34"/>
      <c r="IS60" s="34"/>
      <c r="IT60" s="34"/>
      <c r="IU60" s="34"/>
      <c r="IV60" s="34"/>
      <c r="IW60" s="34">
        <f t="shared" si="7"/>
        <v>2</v>
      </c>
      <c r="IX60" s="35">
        <f t="shared" si="8"/>
        <v>6.5146579804560263E-3</v>
      </c>
    </row>
    <row r="61" spans="1:258" x14ac:dyDescent="0.25">
      <c r="A61" s="10">
        <v>51</v>
      </c>
      <c r="B61" s="9" t="s">
        <v>2112</v>
      </c>
      <c r="C61" s="25" t="s">
        <v>69</v>
      </c>
      <c r="D61" s="34"/>
      <c r="E61" s="26" t="s">
        <v>2059</v>
      </c>
      <c r="F61" s="27" t="s">
        <v>2321</v>
      </c>
      <c r="G61" s="8" t="s">
        <v>2061</v>
      </c>
      <c r="H61" s="8">
        <v>91236175</v>
      </c>
      <c r="I61" s="8" t="s">
        <v>2062</v>
      </c>
      <c r="J61" s="8" t="s">
        <v>70</v>
      </c>
      <c r="K61" s="26" t="s">
        <v>2164</v>
      </c>
      <c r="L61" s="25" t="s">
        <v>119</v>
      </c>
      <c r="M61" s="25" t="s">
        <v>168</v>
      </c>
      <c r="N61" s="34"/>
      <c r="O61" s="25" t="s">
        <v>1194</v>
      </c>
      <c r="P61" s="25">
        <v>43231513</v>
      </c>
      <c r="Q61" s="28" t="s">
        <v>2206</v>
      </c>
      <c r="R61" s="25" t="s">
        <v>82</v>
      </c>
      <c r="S61" s="34"/>
      <c r="T61" s="25" t="s">
        <v>157</v>
      </c>
      <c r="U61" s="25" t="s">
        <v>88</v>
      </c>
      <c r="V61" s="25" t="s">
        <v>76</v>
      </c>
      <c r="W61" s="34"/>
      <c r="X61" s="26" t="s">
        <v>2258</v>
      </c>
      <c r="Y61" s="25" t="s">
        <v>74</v>
      </c>
      <c r="Z61" s="34"/>
      <c r="AA61" s="26" t="s">
        <v>2310</v>
      </c>
      <c r="AB61" s="25" t="s">
        <v>77</v>
      </c>
      <c r="AC61" s="25" t="s">
        <v>91</v>
      </c>
      <c r="AD61" s="37">
        <v>45716</v>
      </c>
      <c r="AE61" s="25" t="s">
        <v>92</v>
      </c>
      <c r="AF61" s="34"/>
      <c r="AG61" s="34"/>
      <c r="AH61" s="34"/>
      <c r="AI61" s="34"/>
      <c r="AJ61" s="34"/>
      <c r="AK61" s="34"/>
      <c r="AL61" s="25" t="s">
        <v>102</v>
      </c>
      <c r="AM61" s="27" t="s">
        <v>2323</v>
      </c>
      <c r="AN61" s="34"/>
      <c r="AO61" s="34"/>
      <c r="AP61" s="34"/>
      <c r="AQ61" s="27" t="s">
        <v>2328</v>
      </c>
      <c r="AR61" s="25">
        <f t="shared" si="0"/>
        <v>180</v>
      </c>
      <c r="AS61" s="25" t="s">
        <v>106</v>
      </c>
      <c r="AT61" s="34"/>
      <c r="AU61" s="25" t="s">
        <v>117</v>
      </c>
      <c r="AV61" s="34"/>
      <c r="AW61" s="34"/>
      <c r="AX61" s="30">
        <v>45716</v>
      </c>
      <c r="AY61" s="36">
        <v>45896</v>
      </c>
      <c r="AZ61" s="29">
        <f t="shared" si="1"/>
        <v>46036</v>
      </c>
      <c r="BA61" s="32">
        <f t="shared" si="2"/>
        <v>0</v>
      </c>
      <c r="BB61" s="32">
        <f t="shared" si="3"/>
        <v>0</v>
      </c>
      <c r="BC61" s="32">
        <f t="shared" si="4"/>
        <v>0</v>
      </c>
      <c r="BD61" s="32">
        <f t="shared" si="5"/>
        <v>0</v>
      </c>
      <c r="BE61" s="34"/>
      <c r="BF61" s="33">
        <f t="shared" si="6"/>
        <v>180</v>
      </c>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c r="DF61" s="34"/>
      <c r="DG61" s="34"/>
      <c r="DH61" s="34"/>
      <c r="DI61" s="34"/>
      <c r="DJ61" s="34"/>
      <c r="DK61" s="34"/>
      <c r="DL61" s="34"/>
      <c r="DM61" s="34"/>
      <c r="DN61" s="34"/>
      <c r="DO61" s="34"/>
      <c r="DP61" s="34"/>
      <c r="DQ61" s="34"/>
      <c r="DR61" s="34"/>
      <c r="DS61" s="34"/>
      <c r="DT61" s="34"/>
      <c r="DU61" s="34"/>
      <c r="DV61" s="34"/>
      <c r="DW61" s="34"/>
      <c r="DX61" s="34"/>
      <c r="DY61" s="34"/>
      <c r="DZ61" s="34"/>
      <c r="EA61" s="34"/>
      <c r="EB61" s="34"/>
      <c r="EC61" s="34"/>
      <c r="ED61" s="34"/>
      <c r="EE61" s="34"/>
      <c r="EF61" s="34"/>
      <c r="EG61" s="34"/>
      <c r="EH61" s="34"/>
      <c r="EI61" s="34"/>
      <c r="EJ61" s="34"/>
      <c r="EK61" s="34"/>
      <c r="EL61" s="34"/>
      <c r="EM61" s="34"/>
      <c r="EN61" s="34"/>
      <c r="EO61" s="34"/>
      <c r="EP61" s="34"/>
      <c r="EQ61" s="34"/>
      <c r="ER61" s="34"/>
      <c r="ES61" s="34"/>
      <c r="ET61" s="34"/>
      <c r="EU61" s="34"/>
      <c r="EV61" s="34"/>
      <c r="EW61" s="34"/>
      <c r="EX61" s="34"/>
      <c r="EY61" s="34"/>
      <c r="EZ61" s="34"/>
      <c r="FA61" s="34"/>
      <c r="FB61" s="34"/>
      <c r="FC61" s="34"/>
      <c r="FD61" s="34"/>
      <c r="FE61" s="34"/>
      <c r="FF61" s="34"/>
      <c r="FG61" s="34"/>
      <c r="FH61" s="34"/>
      <c r="FI61" s="34"/>
      <c r="FJ61" s="34"/>
      <c r="FK61" s="34"/>
      <c r="FL61" s="34"/>
      <c r="FM61" s="34"/>
      <c r="FN61" s="34"/>
      <c r="FO61" s="34"/>
      <c r="FP61" s="34"/>
      <c r="FQ61" s="34"/>
      <c r="FR61" s="34"/>
      <c r="FS61" s="34"/>
      <c r="FT61" s="34"/>
      <c r="FU61" s="34"/>
      <c r="FV61" s="34"/>
      <c r="FW61" s="34"/>
      <c r="FX61" s="34"/>
      <c r="FY61" s="34"/>
      <c r="FZ61" s="34"/>
      <c r="GA61" s="34"/>
      <c r="GB61" s="34"/>
      <c r="GC61" s="34"/>
      <c r="GD61" s="34"/>
      <c r="GE61" s="34"/>
      <c r="GF61" s="34"/>
      <c r="GG61" s="34"/>
      <c r="GH61" s="34"/>
      <c r="GI61" s="34"/>
      <c r="GJ61" s="34"/>
      <c r="GK61" s="34"/>
      <c r="GL61" s="34"/>
      <c r="GM61" s="34"/>
      <c r="GN61" s="34"/>
      <c r="GO61" s="34"/>
      <c r="GP61" s="34"/>
      <c r="GQ61" s="34"/>
      <c r="GR61" s="34"/>
      <c r="GS61" s="34"/>
      <c r="GT61" s="34"/>
      <c r="GU61" s="34"/>
      <c r="GV61" s="34"/>
      <c r="GW61" s="34"/>
      <c r="GX61" s="34"/>
      <c r="GY61" s="34"/>
      <c r="GZ61" s="34"/>
      <c r="HA61" s="34"/>
      <c r="HB61" s="34"/>
      <c r="HC61" s="34"/>
      <c r="HD61" s="34"/>
      <c r="HE61" s="34"/>
      <c r="HF61" s="34"/>
      <c r="HG61" s="34"/>
      <c r="HH61" s="34"/>
      <c r="HI61" s="34"/>
      <c r="HJ61" s="34"/>
      <c r="HK61" s="34"/>
      <c r="HL61" s="34"/>
      <c r="HM61" s="34"/>
      <c r="HN61" s="34"/>
      <c r="HO61" s="34"/>
      <c r="HP61" s="34"/>
      <c r="HQ61" s="34"/>
      <c r="HR61" s="34"/>
      <c r="HS61" s="34"/>
      <c r="HT61" s="34"/>
      <c r="HU61" s="34"/>
      <c r="HV61" s="34"/>
      <c r="HW61" s="34"/>
      <c r="HX61" s="34"/>
      <c r="HY61" s="34"/>
      <c r="HZ61" s="34"/>
      <c r="IA61" s="34"/>
      <c r="IB61" s="34"/>
      <c r="IC61" s="34"/>
      <c r="ID61" s="34"/>
      <c r="IE61" s="34"/>
      <c r="IF61" s="34"/>
      <c r="IG61" s="34"/>
      <c r="IH61" s="34"/>
      <c r="II61" s="34"/>
      <c r="IJ61" s="34"/>
      <c r="IK61" s="34"/>
      <c r="IL61" s="34"/>
      <c r="IM61" s="34"/>
      <c r="IN61" s="34"/>
      <c r="IO61" s="34"/>
      <c r="IP61" s="34"/>
      <c r="IQ61" s="34"/>
      <c r="IR61" s="34"/>
      <c r="IS61" s="34"/>
      <c r="IT61" s="34"/>
      <c r="IU61" s="34"/>
      <c r="IV61" s="34"/>
      <c r="IW61" s="34">
        <f t="shared" si="7"/>
        <v>0</v>
      </c>
      <c r="IX61" s="35">
        <f t="shared" si="8"/>
        <v>0</v>
      </c>
    </row>
    <row r="62" spans="1:258" x14ac:dyDescent="0.25">
      <c r="A62" s="10">
        <v>52</v>
      </c>
      <c r="B62" s="9" t="s">
        <v>2113</v>
      </c>
      <c r="C62" s="25" t="s">
        <v>69</v>
      </c>
      <c r="D62" s="34"/>
      <c r="E62" s="26" t="s">
        <v>2060</v>
      </c>
      <c r="F62" s="27" t="s">
        <v>2320</v>
      </c>
      <c r="G62" s="8" t="s">
        <v>2061</v>
      </c>
      <c r="H62" s="8">
        <v>91236175</v>
      </c>
      <c r="I62" s="8" t="s">
        <v>2062</v>
      </c>
      <c r="J62" s="8" t="s">
        <v>70</v>
      </c>
      <c r="K62" s="26" t="s">
        <v>2165</v>
      </c>
      <c r="L62" s="25" t="s">
        <v>84</v>
      </c>
      <c r="M62" s="25" t="s">
        <v>168</v>
      </c>
      <c r="N62" s="34"/>
      <c r="O62" s="25" t="s">
        <v>1699</v>
      </c>
      <c r="P62" s="25">
        <v>80111600</v>
      </c>
      <c r="Q62" s="28" t="s">
        <v>2207</v>
      </c>
      <c r="R62" s="25" t="s">
        <v>82</v>
      </c>
      <c r="S62" s="34"/>
      <c r="T62" s="25" t="s">
        <v>157</v>
      </c>
      <c r="U62" s="25" t="s">
        <v>75</v>
      </c>
      <c r="V62" s="25" t="s">
        <v>102</v>
      </c>
      <c r="W62" s="26" t="s">
        <v>2259</v>
      </c>
      <c r="X62" s="34"/>
      <c r="Y62" s="34"/>
      <c r="Z62" s="34"/>
      <c r="AA62" s="26" t="s">
        <v>2311</v>
      </c>
      <c r="AB62" s="25" t="s">
        <v>132</v>
      </c>
      <c r="AC62" s="25" t="s">
        <v>128</v>
      </c>
      <c r="AD62" s="29" t="s">
        <v>67</v>
      </c>
      <c r="AE62" s="25" t="s">
        <v>92</v>
      </c>
      <c r="AF62" s="34"/>
      <c r="AG62" s="34"/>
      <c r="AH62" s="34"/>
      <c r="AI62" s="34"/>
      <c r="AJ62" s="34"/>
      <c r="AK62" s="34"/>
      <c r="AL62" s="25" t="s">
        <v>102</v>
      </c>
      <c r="AM62" s="27">
        <v>1022324608</v>
      </c>
      <c r="AN62" s="34"/>
      <c r="AO62" s="34"/>
      <c r="AP62" s="34"/>
      <c r="AQ62" s="27" t="s">
        <v>2338</v>
      </c>
      <c r="AR62" s="25">
        <f t="shared" si="0"/>
        <v>122</v>
      </c>
      <c r="AS62" s="25" t="s">
        <v>106</v>
      </c>
      <c r="AT62" s="34"/>
      <c r="AU62" s="25" t="s">
        <v>117</v>
      </c>
      <c r="AV62" s="34"/>
      <c r="AW62" s="34"/>
      <c r="AX62" s="30">
        <v>45716</v>
      </c>
      <c r="AY62" s="36">
        <v>45838</v>
      </c>
      <c r="AZ62" s="29">
        <f t="shared" si="1"/>
        <v>45978</v>
      </c>
      <c r="BA62" s="32">
        <f t="shared" si="2"/>
        <v>0</v>
      </c>
      <c r="BB62" s="32">
        <f t="shared" si="3"/>
        <v>0</v>
      </c>
      <c r="BC62" s="32">
        <f t="shared" si="4"/>
        <v>0</v>
      </c>
      <c r="BD62" s="32">
        <f t="shared" si="5"/>
        <v>0</v>
      </c>
      <c r="BE62" s="34"/>
      <c r="BF62" s="33">
        <f t="shared" si="6"/>
        <v>122</v>
      </c>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4"/>
      <c r="EE62" s="34"/>
      <c r="EF62" s="34"/>
      <c r="EG62" s="34"/>
      <c r="EH62" s="34"/>
      <c r="EI62" s="34"/>
      <c r="EJ62" s="34"/>
      <c r="EK62" s="34"/>
      <c r="EL62" s="34"/>
      <c r="EM62" s="34"/>
      <c r="EN62" s="34"/>
      <c r="EO62" s="34"/>
      <c r="EP62" s="34"/>
      <c r="EQ62" s="34"/>
      <c r="ER62" s="34"/>
      <c r="ES62" s="34"/>
      <c r="ET62" s="34"/>
      <c r="EU62" s="34"/>
      <c r="EV62" s="34"/>
      <c r="EW62" s="34"/>
      <c r="EX62" s="34"/>
      <c r="EY62" s="34"/>
      <c r="EZ62" s="34"/>
      <c r="FA62" s="34"/>
      <c r="FB62" s="34"/>
      <c r="FC62" s="34"/>
      <c r="FD62" s="34"/>
      <c r="FE62" s="34"/>
      <c r="FF62" s="34"/>
      <c r="FG62" s="34"/>
      <c r="FH62" s="34"/>
      <c r="FI62" s="34"/>
      <c r="FJ62" s="34"/>
      <c r="FK62" s="34"/>
      <c r="FL62" s="34"/>
      <c r="FM62" s="34"/>
      <c r="FN62" s="34"/>
      <c r="FO62" s="34"/>
      <c r="FP62" s="34"/>
      <c r="FQ62" s="34"/>
      <c r="FR62" s="34"/>
      <c r="FS62" s="34"/>
      <c r="FT62" s="34"/>
      <c r="FU62" s="34"/>
      <c r="FV62" s="34"/>
      <c r="FW62" s="34"/>
      <c r="FX62" s="34"/>
      <c r="FY62" s="34"/>
      <c r="FZ62" s="34"/>
      <c r="GA62" s="34"/>
      <c r="GB62" s="34"/>
      <c r="GC62" s="34"/>
      <c r="GD62" s="34"/>
      <c r="GE62" s="34"/>
      <c r="GF62" s="34"/>
      <c r="GG62" s="34"/>
      <c r="GH62" s="34"/>
      <c r="GI62" s="34"/>
      <c r="GJ62" s="34"/>
      <c r="GK62" s="34"/>
      <c r="GL62" s="34"/>
      <c r="GM62" s="34"/>
      <c r="GN62" s="34"/>
      <c r="GO62" s="34"/>
      <c r="GP62" s="34"/>
      <c r="GQ62" s="34"/>
      <c r="GR62" s="34"/>
      <c r="GS62" s="34"/>
      <c r="GT62" s="34"/>
      <c r="GU62" s="34"/>
      <c r="GV62" s="34"/>
      <c r="GW62" s="34"/>
      <c r="GX62" s="34"/>
      <c r="GY62" s="34"/>
      <c r="GZ62" s="34"/>
      <c r="HA62" s="34"/>
      <c r="HB62" s="34"/>
      <c r="HC62" s="34"/>
      <c r="HD62" s="34"/>
      <c r="HE62" s="34"/>
      <c r="HF62" s="34"/>
      <c r="HG62" s="34"/>
      <c r="HH62" s="34"/>
      <c r="HI62" s="34"/>
      <c r="HJ62" s="34"/>
      <c r="HK62" s="34"/>
      <c r="HL62" s="34"/>
      <c r="HM62" s="34"/>
      <c r="HN62" s="34"/>
      <c r="HO62" s="34"/>
      <c r="HP62" s="34"/>
      <c r="HQ62" s="34"/>
      <c r="HR62" s="34"/>
      <c r="HS62" s="34"/>
      <c r="HT62" s="34"/>
      <c r="HU62" s="34"/>
      <c r="HV62" s="34"/>
      <c r="HW62" s="34"/>
      <c r="HX62" s="34"/>
      <c r="HY62" s="34"/>
      <c r="HZ62" s="34"/>
      <c r="IA62" s="34"/>
      <c r="IB62" s="34"/>
      <c r="IC62" s="34"/>
      <c r="ID62" s="34"/>
      <c r="IE62" s="34"/>
      <c r="IF62" s="34"/>
      <c r="IG62" s="34"/>
      <c r="IH62" s="34"/>
      <c r="II62" s="34"/>
      <c r="IJ62" s="34"/>
      <c r="IK62" s="34"/>
      <c r="IL62" s="34"/>
      <c r="IM62" s="34"/>
      <c r="IN62" s="34"/>
      <c r="IO62" s="34"/>
      <c r="IP62" s="34"/>
      <c r="IQ62" s="34"/>
      <c r="IR62" s="34"/>
      <c r="IS62" s="34"/>
      <c r="IT62" s="34"/>
      <c r="IU62" s="34"/>
      <c r="IV62" s="34"/>
      <c r="IW62" s="34">
        <f t="shared" si="7"/>
        <v>0</v>
      </c>
      <c r="IX62" s="35">
        <f t="shared" si="8"/>
        <v>0</v>
      </c>
    </row>
    <row r="350999" spans="1:14" x14ac:dyDescent="0.25">
      <c r="A350999" s="9" t="s">
        <v>69</v>
      </c>
      <c r="B350999" s="9" t="s">
        <v>70</v>
      </c>
      <c r="C350999" s="9" t="s">
        <v>71</v>
      </c>
      <c r="D350999" s="9" t="s">
        <v>72</v>
      </c>
      <c r="E350999" s="9" t="s">
        <v>73</v>
      </c>
      <c r="F350999" s="9" t="s">
        <v>74</v>
      </c>
      <c r="G350999" s="9" t="s">
        <v>75</v>
      </c>
      <c r="H350999" s="9" t="s">
        <v>76</v>
      </c>
      <c r="I350999" s="9" t="s">
        <v>77</v>
      </c>
      <c r="J350999" s="9" t="s">
        <v>78</v>
      </c>
      <c r="K350999" s="9" t="s">
        <v>79</v>
      </c>
      <c r="L350999" s="9" t="s">
        <v>76</v>
      </c>
      <c r="M350999" s="9" t="s">
        <v>80</v>
      </c>
      <c r="N350999" s="9" t="s">
        <v>81</v>
      </c>
    </row>
    <row r="351000" spans="1:14" x14ac:dyDescent="0.25">
      <c r="A351000" s="9" t="s">
        <v>82</v>
      </c>
      <c r="B351000" s="9" t="s">
        <v>83</v>
      </c>
      <c r="C351000" s="9" t="s">
        <v>84</v>
      </c>
      <c r="D351000" s="9" t="s">
        <v>85</v>
      </c>
      <c r="E351000" s="9" t="s">
        <v>86</v>
      </c>
      <c r="F351000" s="9" t="s">
        <v>87</v>
      </c>
      <c r="G351000" s="9" t="s">
        <v>88</v>
      </c>
      <c r="H351000" s="9" t="s">
        <v>89</v>
      </c>
      <c r="I351000" s="9" t="s">
        <v>90</v>
      </c>
      <c r="J351000" s="9" t="s">
        <v>91</v>
      </c>
      <c r="K351000" s="9" t="s">
        <v>92</v>
      </c>
      <c r="L351000" s="9" t="s">
        <v>93</v>
      </c>
      <c r="M351000" s="9" t="s">
        <v>94</v>
      </c>
      <c r="N351000" s="9" t="s">
        <v>95</v>
      </c>
    </row>
    <row r="351001" spans="1:14" x14ac:dyDescent="0.25">
      <c r="B351001" s="9" t="s">
        <v>96</v>
      </c>
      <c r="C351001" s="9" t="s">
        <v>97</v>
      </c>
      <c r="D351001" s="9" t="s">
        <v>98</v>
      </c>
      <c r="E351001" s="9" t="s">
        <v>99</v>
      </c>
      <c r="F351001" s="9" t="s">
        <v>100</v>
      </c>
      <c r="G351001" s="9" t="s">
        <v>101</v>
      </c>
      <c r="H351001" s="9" t="s">
        <v>102</v>
      </c>
      <c r="I351001" s="9" t="s">
        <v>103</v>
      </c>
      <c r="J351001" s="9" t="s">
        <v>104</v>
      </c>
      <c r="K351001" s="9" t="s">
        <v>105</v>
      </c>
      <c r="L351001" s="9" t="s">
        <v>102</v>
      </c>
      <c r="M351001" s="9" t="s">
        <v>106</v>
      </c>
      <c r="N351001" s="9" t="s">
        <v>107</v>
      </c>
    </row>
    <row r="351002" spans="1:14" x14ac:dyDescent="0.25">
      <c r="B351002" s="9" t="s">
        <v>108</v>
      </c>
      <c r="C351002" s="9" t="s">
        <v>109</v>
      </c>
      <c r="D351002" s="9" t="s">
        <v>110</v>
      </c>
      <c r="E351002" s="9" t="s">
        <v>111</v>
      </c>
      <c r="F351002" s="9" t="s">
        <v>112</v>
      </c>
      <c r="G351002" s="9" t="s">
        <v>113</v>
      </c>
      <c r="H351002" s="9" t="s">
        <v>114</v>
      </c>
      <c r="I351002" s="9" t="s">
        <v>115</v>
      </c>
      <c r="J351002" s="9" t="s">
        <v>116</v>
      </c>
      <c r="K351002" s="9" t="s">
        <v>113</v>
      </c>
      <c r="L351002" s="9" t="s">
        <v>114</v>
      </c>
      <c r="N351002" s="9" t="s">
        <v>117</v>
      </c>
    </row>
    <row r="351003" spans="1:14" x14ac:dyDescent="0.25">
      <c r="B351003" s="9" t="s">
        <v>118</v>
      </c>
      <c r="C351003" s="9" t="s">
        <v>119</v>
      </c>
      <c r="D351003" s="9" t="s">
        <v>120</v>
      </c>
      <c r="E351003" s="9" t="s">
        <v>121</v>
      </c>
      <c r="F351003" s="9" t="s">
        <v>122</v>
      </c>
      <c r="H351003" s="9" t="s">
        <v>123</v>
      </c>
      <c r="I351003" s="9" t="s">
        <v>124</v>
      </c>
      <c r="J351003" s="9" t="s">
        <v>125</v>
      </c>
      <c r="L351003" s="9" t="s">
        <v>126</v>
      </c>
    </row>
    <row r="351004" spans="1:14" x14ac:dyDescent="0.25">
      <c r="B351004" s="9" t="s">
        <v>127</v>
      </c>
      <c r="C351004" s="9" t="s">
        <v>128</v>
      </c>
      <c r="D351004" s="9" t="s">
        <v>129</v>
      </c>
      <c r="E351004" s="9" t="s">
        <v>130</v>
      </c>
      <c r="F351004" s="9" t="s">
        <v>131</v>
      </c>
      <c r="I351004" s="9" t="s">
        <v>132</v>
      </c>
      <c r="J351004" s="9" t="s">
        <v>133</v>
      </c>
    </row>
    <row r="351005" spans="1:14" x14ac:dyDescent="0.25">
      <c r="B351005" s="9" t="s">
        <v>134</v>
      </c>
      <c r="D351005" s="9" t="s">
        <v>135</v>
      </c>
      <c r="E351005" s="9" t="s">
        <v>136</v>
      </c>
      <c r="F351005" s="9" t="s">
        <v>137</v>
      </c>
      <c r="J351005" s="9" t="s">
        <v>138</v>
      </c>
    </row>
    <row r="351006" spans="1:14" x14ac:dyDescent="0.25">
      <c r="B351006" s="9" t="s">
        <v>139</v>
      </c>
      <c r="D351006" s="9" t="s">
        <v>140</v>
      </c>
      <c r="E351006" s="9" t="s">
        <v>141</v>
      </c>
      <c r="F351006" s="9" t="s">
        <v>142</v>
      </c>
      <c r="J351006" s="9" t="s">
        <v>143</v>
      </c>
    </row>
    <row r="351007" spans="1:14" x14ac:dyDescent="0.25">
      <c r="B351007" s="9" t="s">
        <v>144</v>
      </c>
      <c r="D351007" s="9" t="s">
        <v>145</v>
      </c>
      <c r="E351007" s="9" t="s">
        <v>146</v>
      </c>
      <c r="F351007" s="9" t="s">
        <v>147</v>
      </c>
      <c r="J351007" s="9" t="s">
        <v>148</v>
      </c>
    </row>
    <row r="351008" spans="1:14" x14ac:dyDescent="0.25">
      <c r="B351008" s="9" t="s">
        <v>149</v>
      </c>
      <c r="D351008" s="9" t="s">
        <v>150</v>
      </c>
      <c r="E351008" s="9" t="s">
        <v>151</v>
      </c>
      <c r="F351008" s="9" t="s">
        <v>152</v>
      </c>
      <c r="J351008" s="9" t="s">
        <v>153</v>
      </c>
    </row>
    <row r="351009" spans="2:10" x14ac:dyDescent="0.25">
      <c r="B351009" s="9" t="s">
        <v>154</v>
      </c>
      <c r="D351009" s="9" t="s">
        <v>155</v>
      </c>
      <c r="E351009" s="9" t="s">
        <v>156</v>
      </c>
      <c r="F351009" s="9" t="s">
        <v>157</v>
      </c>
      <c r="J351009" s="9" t="s">
        <v>158</v>
      </c>
    </row>
    <row r="351010" spans="2:10" x14ac:dyDescent="0.25">
      <c r="B351010" s="9" t="s">
        <v>159</v>
      </c>
      <c r="D351010" s="9" t="s">
        <v>160</v>
      </c>
      <c r="E351010" s="9" t="s">
        <v>161</v>
      </c>
      <c r="J351010" s="9" t="s">
        <v>162</v>
      </c>
    </row>
    <row r="351011" spans="2:10" x14ac:dyDescent="0.25">
      <c r="B351011" s="9" t="s">
        <v>163</v>
      </c>
      <c r="D351011" s="9" t="s">
        <v>164</v>
      </c>
      <c r="E351011" s="9" t="s">
        <v>165</v>
      </c>
      <c r="J351011" s="9" t="s">
        <v>166</v>
      </c>
    </row>
    <row r="351012" spans="2:10" x14ac:dyDescent="0.25">
      <c r="B351012" s="9" t="s">
        <v>167</v>
      </c>
      <c r="D351012" s="9" t="s">
        <v>168</v>
      </c>
      <c r="E351012" s="9" t="s">
        <v>169</v>
      </c>
      <c r="J351012" s="9" t="s">
        <v>170</v>
      </c>
    </row>
    <row r="351013" spans="2:10" x14ac:dyDescent="0.25">
      <c r="B351013" s="9" t="s">
        <v>171</v>
      </c>
      <c r="D351013" s="9" t="s">
        <v>172</v>
      </c>
      <c r="E351013" s="9" t="s">
        <v>173</v>
      </c>
      <c r="J351013" s="9" t="s">
        <v>174</v>
      </c>
    </row>
    <row r="351014" spans="2:10" x14ac:dyDescent="0.25">
      <c r="B351014" s="9" t="s">
        <v>175</v>
      </c>
      <c r="D351014" s="9" t="s">
        <v>176</v>
      </c>
      <c r="E351014" s="9" t="s">
        <v>177</v>
      </c>
      <c r="J351014" s="9" t="s">
        <v>178</v>
      </c>
    </row>
    <row r="351015" spans="2:10" x14ac:dyDescent="0.25">
      <c r="B351015" s="9" t="s">
        <v>179</v>
      </c>
      <c r="D351015" s="9" t="s">
        <v>180</v>
      </c>
      <c r="E351015" s="9" t="s">
        <v>181</v>
      </c>
      <c r="J351015" s="9" t="s">
        <v>182</v>
      </c>
    </row>
    <row r="351016" spans="2:10" x14ac:dyDescent="0.25">
      <c r="B351016" s="9" t="s">
        <v>183</v>
      </c>
      <c r="D351016" s="9" t="s">
        <v>184</v>
      </c>
      <c r="E351016" s="9" t="s">
        <v>185</v>
      </c>
      <c r="J351016" s="9" t="s">
        <v>186</v>
      </c>
    </row>
    <row r="351017" spans="2:10" x14ac:dyDescent="0.25">
      <c r="B351017" s="9" t="s">
        <v>187</v>
      </c>
      <c r="D351017" s="9" t="s">
        <v>188</v>
      </c>
      <c r="E351017" s="9" t="s">
        <v>189</v>
      </c>
      <c r="J351017" s="9" t="s">
        <v>190</v>
      </c>
    </row>
    <row r="351018" spans="2:10" x14ac:dyDescent="0.25">
      <c r="B351018" s="9" t="s">
        <v>191</v>
      </c>
      <c r="D351018" s="9" t="s">
        <v>192</v>
      </c>
      <c r="E351018" s="9" t="s">
        <v>193</v>
      </c>
      <c r="J351018" s="9" t="s">
        <v>194</v>
      </c>
    </row>
    <row r="351019" spans="2:10" x14ac:dyDescent="0.25">
      <c r="B351019" s="9" t="s">
        <v>195</v>
      </c>
      <c r="D351019" s="9" t="s">
        <v>128</v>
      </c>
      <c r="E351019" s="9" t="s">
        <v>196</v>
      </c>
      <c r="J351019" s="9" t="s">
        <v>197</v>
      </c>
    </row>
    <row r="351020" spans="2:10" x14ac:dyDescent="0.25">
      <c r="B351020" s="9" t="s">
        <v>198</v>
      </c>
      <c r="E351020" s="9" t="s">
        <v>199</v>
      </c>
      <c r="J351020" s="9" t="s">
        <v>200</v>
      </c>
    </row>
    <row r="351021" spans="2:10" x14ac:dyDescent="0.25">
      <c r="B351021" s="9" t="s">
        <v>201</v>
      </c>
      <c r="E351021" s="9" t="s">
        <v>202</v>
      </c>
      <c r="J351021" s="9" t="s">
        <v>203</v>
      </c>
    </row>
    <row r="351022" spans="2:10" x14ac:dyDescent="0.25">
      <c r="B351022" s="9" t="s">
        <v>204</v>
      </c>
      <c r="E351022" s="9" t="s">
        <v>205</v>
      </c>
      <c r="J351022" s="9" t="s">
        <v>206</v>
      </c>
    </row>
    <row r="351023" spans="2:10" x14ac:dyDescent="0.25">
      <c r="B351023" s="9" t="s">
        <v>207</v>
      </c>
      <c r="E351023" s="9" t="s">
        <v>208</v>
      </c>
      <c r="J351023" s="9" t="s">
        <v>209</v>
      </c>
    </row>
    <row r="351024" spans="2:10" x14ac:dyDescent="0.25">
      <c r="B351024" s="9" t="s">
        <v>210</v>
      </c>
      <c r="E351024" s="9" t="s">
        <v>211</v>
      </c>
      <c r="J351024" s="9" t="s">
        <v>212</v>
      </c>
    </row>
    <row r="351025" spans="2:10" x14ac:dyDescent="0.25">
      <c r="B351025" s="9" t="s">
        <v>213</v>
      </c>
      <c r="E351025" s="9" t="s">
        <v>214</v>
      </c>
      <c r="J351025" s="9" t="s">
        <v>215</v>
      </c>
    </row>
    <row r="351026" spans="2:10" x14ac:dyDescent="0.25">
      <c r="B351026" s="9" t="s">
        <v>216</v>
      </c>
      <c r="E351026" s="9" t="s">
        <v>217</v>
      </c>
      <c r="J351026" s="9" t="s">
        <v>218</v>
      </c>
    </row>
    <row r="351027" spans="2:10" x14ac:dyDescent="0.25">
      <c r="B351027" s="9" t="s">
        <v>219</v>
      </c>
      <c r="E351027" s="9" t="s">
        <v>220</v>
      </c>
      <c r="J351027" s="9" t="s">
        <v>221</v>
      </c>
    </row>
    <row r="351028" spans="2:10" x14ac:dyDescent="0.25">
      <c r="B351028" s="9" t="s">
        <v>222</v>
      </c>
      <c r="E351028" s="9" t="s">
        <v>223</v>
      </c>
      <c r="J351028" s="9" t="s">
        <v>224</v>
      </c>
    </row>
    <row r="351029" spans="2:10" x14ac:dyDescent="0.25">
      <c r="B351029" s="9" t="s">
        <v>225</v>
      </c>
      <c r="E351029" s="9" t="s">
        <v>226</v>
      </c>
      <c r="J351029" s="9" t="s">
        <v>227</v>
      </c>
    </row>
    <row r="351030" spans="2:10" x14ac:dyDescent="0.25">
      <c r="B351030" s="9" t="s">
        <v>228</v>
      </c>
      <c r="E351030" s="9" t="s">
        <v>229</v>
      </c>
      <c r="J351030" s="9" t="s">
        <v>230</v>
      </c>
    </row>
    <row r="351031" spans="2:10" x14ac:dyDescent="0.25">
      <c r="B351031" s="9" t="s">
        <v>231</v>
      </c>
      <c r="E351031" s="9" t="s">
        <v>232</v>
      </c>
      <c r="J351031" s="9" t="s">
        <v>233</v>
      </c>
    </row>
    <row r="351032" spans="2:10" x14ac:dyDescent="0.25">
      <c r="B351032" s="9" t="s">
        <v>234</v>
      </c>
      <c r="E351032" s="9" t="s">
        <v>235</v>
      </c>
      <c r="J351032" s="9" t="s">
        <v>236</v>
      </c>
    </row>
    <row r="351033" spans="2:10" x14ac:dyDescent="0.25">
      <c r="B351033" s="9" t="s">
        <v>237</v>
      </c>
      <c r="E351033" s="9" t="s">
        <v>238</v>
      </c>
      <c r="J351033" s="9" t="s">
        <v>239</v>
      </c>
    </row>
    <row r="351034" spans="2:10" x14ac:dyDescent="0.25">
      <c r="B351034" s="9" t="s">
        <v>240</v>
      </c>
      <c r="E351034" s="9" t="s">
        <v>241</v>
      </c>
      <c r="J351034" s="9" t="s">
        <v>242</v>
      </c>
    </row>
    <row r="351035" spans="2:10" x14ac:dyDescent="0.25">
      <c r="B351035" s="9" t="s">
        <v>243</v>
      </c>
      <c r="E351035" s="9" t="s">
        <v>244</v>
      </c>
      <c r="J351035" s="9" t="s">
        <v>245</v>
      </c>
    </row>
    <row r="351036" spans="2:10" x14ac:dyDescent="0.25">
      <c r="B351036" s="9" t="s">
        <v>246</v>
      </c>
      <c r="E351036" s="9" t="s">
        <v>247</v>
      </c>
      <c r="J351036" s="9" t="s">
        <v>248</v>
      </c>
    </row>
    <row r="351037" spans="2:10" x14ac:dyDescent="0.25">
      <c r="B351037" s="9" t="s">
        <v>249</v>
      </c>
      <c r="E351037" s="9" t="s">
        <v>250</v>
      </c>
      <c r="J351037" s="9" t="s">
        <v>251</v>
      </c>
    </row>
    <row r="351038" spans="2:10" x14ac:dyDescent="0.25">
      <c r="B351038" s="9" t="s">
        <v>252</v>
      </c>
      <c r="E351038" s="9" t="s">
        <v>253</v>
      </c>
      <c r="J351038" s="9" t="s">
        <v>254</v>
      </c>
    </row>
    <row r="351039" spans="2:10" x14ac:dyDescent="0.25">
      <c r="B351039" s="9" t="s">
        <v>255</v>
      </c>
      <c r="E351039" s="9" t="s">
        <v>256</v>
      </c>
      <c r="J351039" s="9" t="s">
        <v>257</v>
      </c>
    </row>
    <row r="351040" spans="2:10" x14ac:dyDescent="0.25">
      <c r="B351040" s="9" t="s">
        <v>258</v>
      </c>
      <c r="E351040" s="9" t="s">
        <v>259</v>
      </c>
      <c r="J351040" s="9" t="s">
        <v>260</v>
      </c>
    </row>
    <row r="351041" spans="2:10" x14ac:dyDescent="0.25">
      <c r="B351041" s="9" t="s">
        <v>261</v>
      </c>
      <c r="E351041" s="9" t="s">
        <v>262</v>
      </c>
      <c r="J351041" s="9" t="s">
        <v>263</v>
      </c>
    </row>
    <row r="351042" spans="2:10" x14ac:dyDescent="0.25">
      <c r="B351042" s="9" t="s">
        <v>264</v>
      </c>
      <c r="E351042" s="9" t="s">
        <v>265</v>
      </c>
      <c r="J351042" s="9" t="s">
        <v>266</v>
      </c>
    </row>
    <row r="351043" spans="2:10" x14ac:dyDescent="0.25">
      <c r="B351043" s="9" t="s">
        <v>267</v>
      </c>
      <c r="E351043" s="9" t="s">
        <v>268</v>
      </c>
      <c r="J351043" s="9" t="s">
        <v>269</v>
      </c>
    </row>
    <row r="351044" spans="2:10" x14ac:dyDescent="0.25">
      <c r="B351044" s="9" t="s">
        <v>270</v>
      </c>
      <c r="E351044" s="9" t="s">
        <v>271</v>
      </c>
      <c r="J351044" s="9" t="s">
        <v>272</v>
      </c>
    </row>
    <row r="351045" spans="2:10" x14ac:dyDescent="0.25">
      <c r="B351045" s="9" t="s">
        <v>273</v>
      </c>
      <c r="E351045" s="9" t="s">
        <v>274</v>
      </c>
      <c r="J351045" s="9" t="s">
        <v>275</v>
      </c>
    </row>
    <row r="351046" spans="2:10" x14ac:dyDescent="0.25">
      <c r="B351046" s="9" t="s">
        <v>276</v>
      </c>
      <c r="E351046" s="9" t="s">
        <v>277</v>
      </c>
      <c r="J351046" s="9" t="s">
        <v>278</v>
      </c>
    </row>
    <row r="351047" spans="2:10" x14ac:dyDescent="0.25">
      <c r="B351047" s="9" t="s">
        <v>279</v>
      </c>
      <c r="E351047" s="9" t="s">
        <v>280</v>
      </c>
      <c r="J351047" s="9" t="s">
        <v>281</v>
      </c>
    </row>
    <row r="351048" spans="2:10" x14ac:dyDescent="0.25">
      <c r="B351048" s="9" t="s">
        <v>282</v>
      </c>
      <c r="E351048" s="9" t="s">
        <v>283</v>
      </c>
      <c r="J351048" s="9" t="s">
        <v>284</v>
      </c>
    </row>
    <row r="351049" spans="2:10" x14ac:dyDescent="0.25">
      <c r="B351049" s="9" t="s">
        <v>285</v>
      </c>
      <c r="E351049" s="9" t="s">
        <v>286</v>
      </c>
      <c r="J351049" s="9" t="s">
        <v>287</v>
      </c>
    </row>
    <row r="351050" spans="2:10" x14ac:dyDescent="0.25">
      <c r="E351050" s="9" t="s">
        <v>288</v>
      </c>
      <c r="J351050" s="9" t="s">
        <v>289</v>
      </c>
    </row>
    <row r="351051" spans="2:10" x14ac:dyDescent="0.25">
      <c r="E351051" s="9" t="s">
        <v>290</v>
      </c>
      <c r="J351051" s="9" t="s">
        <v>291</v>
      </c>
    </row>
    <row r="351052" spans="2:10" x14ac:dyDescent="0.25">
      <c r="E351052" s="9" t="s">
        <v>292</v>
      </c>
      <c r="J351052" s="9" t="s">
        <v>293</v>
      </c>
    </row>
    <row r="351053" spans="2:10" x14ac:dyDescent="0.25">
      <c r="E351053" s="9" t="s">
        <v>294</v>
      </c>
      <c r="J351053" s="9" t="s">
        <v>128</v>
      </c>
    </row>
    <row r="351054" spans="2:10" x14ac:dyDescent="0.25">
      <c r="E351054" s="9" t="s">
        <v>295</v>
      </c>
    </row>
    <row r="351055" spans="2:10" x14ac:dyDescent="0.25">
      <c r="E351055" s="9" t="s">
        <v>296</v>
      </c>
    </row>
    <row r="351056" spans="2:10" x14ac:dyDescent="0.25">
      <c r="E351056" s="9" t="s">
        <v>297</v>
      </c>
    </row>
    <row r="351057" spans="5:5" x14ac:dyDescent="0.25">
      <c r="E351057" s="9" t="s">
        <v>298</v>
      </c>
    </row>
    <row r="351058" spans="5:5" x14ac:dyDescent="0.25">
      <c r="E351058" s="9" t="s">
        <v>299</v>
      </c>
    </row>
    <row r="351059" spans="5:5" x14ac:dyDescent="0.25">
      <c r="E351059" s="9" t="s">
        <v>300</v>
      </c>
    </row>
    <row r="351060" spans="5:5" x14ac:dyDescent="0.25">
      <c r="E351060" s="9" t="s">
        <v>301</v>
      </c>
    </row>
    <row r="351061" spans="5:5" x14ac:dyDescent="0.25">
      <c r="E351061" s="9" t="s">
        <v>302</v>
      </c>
    </row>
    <row r="351062" spans="5:5" x14ac:dyDescent="0.25">
      <c r="E351062" s="9" t="s">
        <v>303</v>
      </c>
    </row>
    <row r="351063" spans="5:5" x14ac:dyDescent="0.25">
      <c r="E351063" s="9" t="s">
        <v>304</v>
      </c>
    </row>
    <row r="351064" spans="5:5" x14ac:dyDescent="0.25">
      <c r="E351064" s="9" t="s">
        <v>305</v>
      </c>
    </row>
    <row r="351065" spans="5:5" x14ac:dyDescent="0.25">
      <c r="E351065" s="9" t="s">
        <v>306</v>
      </c>
    </row>
    <row r="351066" spans="5:5" x14ac:dyDescent="0.25">
      <c r="E351066" s="9" t="s">
        <v>307</v>
      </c>
    </row>
    <row r="351067" spans="5:5" x14ac:dyDescent="0.25">
      <c r="E351067" s="9" t="s">
        <v>308</v>
      </c>
    </row>
    <row r="351068" spans="5:5" x14ac:dyDescent="0.25">
      <c r="E351068" s="9" t="s">
        <v>309</v>
      </c>
    </row>
    <row r="351069" spans="5:5" x14ac:dyDescent="0.25">
      <c r="E351069" s="9" t="s">
        <v>310</v>
      </c>
    </row>
    <row r="351070" spans="5:5" x14ac:dyDescent="0.25">
      <c r="E351070" s="9" t="s">
        <v>311</v>
      </c>
    </row>
    <row r="351071" spans="5:5" x14ac:dyDescent="0.25">
      <c r="E351071" s="9" t="s">
        <v>312</v>
      </c>
    </row>
    <row r="351072" spans="5:5" x14ac:dyDescent="0.25">
      <c r="E351072" s="9" t="s">
        <v>313</v>
      </c>
    </row>
    <row r="351073" spans="5:5" x14ac:dyDescent="0.25">
      <c r="E351073" s="9" t="s">
        <v>314</v>
      </c>
    </row>
    <row r="351074" spans="5:5" x14ac:dyDescent="0.25">
      <c r="E351074" s="9" t="s">
        <v>315</v>
      </c>
    </row>
    <row r="351075" spans="5:5" x14ac:dyDescent="0.25">
      <c r="E351075" s="9" t="s">
        <v>316</v>
      </c>
    </row>
    <row r="351076" spans="5:5" x14ac:dyDescent="0.25">
      <c r="E351076" s="9" t="s">
        <v>317</v>
      </c>
    </row>
    <row r="351077" spans="5:5" x14ac:dyDescent="0.25">
      <c r="E351077" s="9" t="s">
        <v>318</v>
      </c>
    </row>
    <row r="351078" spans="5:5" x14ac:dyDescent="0.25">
      <c r="E351078" s="9" t="s">
        <v>319</v>
      </c>
    </row>
    <row r="351079" spans="5:5" x14ac:dyDescent="0.25">
      <c r="E351079" s="9" t="s">
        <v>320</v>
      </c>
    </row>
    <row r="351080" spans="5:5" x14ac:dyDescent="0.25">
      <c r="E351080" s="9" t="s">
        <v>321</v>
      </c>
    </row>
    <row r="351081" spans="5:5" x14ac:dyDescent="0.25">
      <c r="E351081" s="9" t="s">
        <v>322</v>
      </c>
    </row>
    <row r="351082" spans="5:5" x14ac:dyDescent="0.25">
      <c r="E351082" s="9" t="s">
        <v>323</v>
      </c>
    </row>
    <row r="351083" spans="5:5" x14ac:dyDescent="0.25">
      <c r="E351083" s="9" t="s">
        <v>324</v>
      </c>
    </row>
    <row r="351084" spans="5:5" x14ac:dyDescent="0.25">
      <c r="E351084" s="9" t="s">
        <v>325</v>
      </c>
    </row>
    <row r="351085" spans="5:5" x14ac:dyDescent="0.25">
      <c r="E351085" s="9" t="s">
        <v>326</v>
      </c>
    </row>
    <row r="351086" spans="5:5" x14ac:dyDescent="0.25">
      <c r="E351086" s="9" t="s">
        <v>327</v>
      </c>
    </row>
    <row r="351087" spans="5:5" x14ac:dyDescent="0.25">
      <c r="E351087" s="9" t="s">
        <v>328</v>
      </c>
    </row>
    <row r="351088" spans="5:5" x14ac:dyDescent="0.25">
      <c r="E351088" s="9" t="s">
        <v>329</v>
      </c>
    </row>
    <row r="351089" spans="5:5" x14ac:dyDescent="0.25">
      <c r="E351089" s="9" t="s">
        <v>330</v>
      </c>
    </row>
    <row r="351090" spans="5:5" x14ac:dyDescent="0.25">
      <c r="E351090" s="9" t="s">
        <v>331</v>
      </c>
    </row>
    <row r="351091" spans="5:5" x14ac:dyDescent="0.25">
      <c r="E351091" s="9" t="s">
        <v>332</v>
      </c>
    </row>
    <row r="351092" spans="5:5" x14ac:dyDescent="0.25">
      <c r="E351092" s="9" t="s">
        <v>333</v>
      </c>
    </row>
    <row r="351093" spans="5:5" x14ac:dyDescent="0.25">
      <c r="E351093" s="9" t="s">
        <v>334</v>
      </c>
    </row>
    <row r="351094" spans="5:5" x14ac:dyDescent="0.25">
      <c r="E351094" s="9" t="s">
        <v>335</v>
      </c>
    </row>
    <row r="351095" spans="5:5" x14ac:dyDescent="0.25">
      <c r="E351095" s="9" t="s">
        <v>336</v>
      </c>
    </row>
    <row r="351096" spans="5:5" x14ac:dyDescent="0.25">
      <c r="E351096" s="9" t="s">
        <v>337</v>
      </c>
    </row>
    <row r="351097" spans="5:5" x14ac:dyDescent="0.25">
      <c r="E351097" s="9" t="s">
        <v>338</v>
      </c>
    </row>
    <row r="351098" spans="5:5" x14ac:dyDescent="0.25">
      <c r="E351098" s="9" t="s">
        <v>339</v>
      </c>
    </row>
    <row r="351099" spans="5:5" x14ac:dyDescent="0.25">
      <c r="E351099" s="9" t="s">
        <v>340</v>
      </c>
    </row>
    <row r="351100" spans="5:5" x14ac:dyDescent="0.25">
      <c r="E351100" s="9" t="s">
        <v>341</v>
      </c>
    </row>
    <row r="351101" spans="5:5" x14ac:dyDescent="0.25">
      <c r="E351101" s="9" t="s">
        <v>342</v>
      </c>
    </row>
    <row r="351102" spans="5:5" x14ac:dyDescent="0.25">
      <c r="E351102" s="9" t="s">
        <v>343</v>
      </c>
    </row>
    <row r="351103" spans="5:5" x14ac:dyDescent="0.25">
      <c r="E351103" s="9" t="s">
        <v>344</v>
      </c>
    </row>
    <row r="351104" spans="5:5" x14ac:dyDescent="0.25">
      <c r="E351104" s="9" t="s">
        <v>345</v>
      </c>
    </row>
    <row r="351105" spans="5:5" x14ac:dyDescent="0.25">
      <c r="E351105" s="9" t="s">
        <v>346</v>
      </c>
    </row>
    <row r="351106" spans="5:5" x14ac:dyDescent="0.25">
      <c r="E351106" s="9" t="s">
        <v>347</v>
      </c>
    </row>
    <row r="351107" spans="5:5" x14ac:dyDescent="0.25">
      <c r="E351107" s="9" t="s">
        <v>348</v>
      </c>
    </row>
    <row r="351108" spans="5:5" x14ac:dyDescent="0.25">
      <c r="E351108" s="9" t="s">
        <v>349</v>
      </c>
    </row>
    <row r="351109" spans="5:5" x14ac:dyDescent="0.25">
      <c r="E351109" s="9" t="s">
        <v>350</v>
      </c>
    </row>
    <row r="351110" spans="5:5" x14ac:dyDescent="0.25">
      <c r="E351110" s="9" t="s">
        <v>351</v>
      </c>
    </row>
    <row r="351111" spans="5:5" x14ac:dyDescent="0.25">
      <c r="E351111" s="9" t="s">
        <v>352</v>
      </c>
    </row>
    <row r="351112" spans="5:5" x14ac:dyDescent="0.25">
      <c r="E351112" s="9" t="s">
        <v>353</v>
      </c>
    </row>
    <row r="351113" spans="5:5" x14ac:dyDescent="0.25">
      <c r="E351113" s="9" t="s">
        <v>354</v>
      </c>
    </row>
    <row r="351114" spans="5:5" x14ac:dyDescent="0.25">
      <c r="E351114" s="9" t="s">
        <v>355</v>
      </c>
    </row>
    <row r="351115" spans="5:5" x14ac:dyDescent="0.25">
      <c r="E351115" s="9" t="s">
        <v>356</v>
      </c>
    </row>
    <row r="351116" spans="5:5" x14ac:dyDescent="0.25">
      <c r="E351116" s="9" t="s">
        <v>357</v>
      </c>
    </row>
    <row r="351117" spans="5:5" x14ac:dyDescent="0.25">
      <c r="E351117" s="9" t="s">
        <v>358</v>
      </c>
    </row>
    <row r="351118" spans="5:5" x14ac:dyDescent="0.25">
      <c r="E351118" s="9" t="s">
        <v>359</v>
      </c>
    </row>
    <row r="351119" spans="5:5" x14ac:dyDescent="0.25">
      <c r="E351119" s="9" t="s">
        <v>360</v>
      </c>
    </row>
    <row r="351120" spans="5:5" x14ac:dyDescent="0.25">
      <c r="E351120" s="9" t="s">
        <v>361</v>
      </c>
    </row>
    <row r="351121" spans="5:5" x14ac:dyDescent="0.25">
      <c r="E351121" s="9" t="s">
        <v>362</v>
      </c>
    </row>
    <row r="351122" spans="5:5" x14ac:dyDescent="0.25">
      <c r="E351122" s="9" t="s">
        <v>363</v>
      </c>
    </row>
    <row r="351123" spans="5:5" x14ac:dyDescent="0.25">
      <c r="E351123" s="9" t="s">
        <v>364</v>
      </c>
    </row>
    <row r="351124" spans="5:5" x14ac:dyDescent="0.25">
      <c r="E351124" s="9" t="s">
        <v>365</v>
      </c>
    </row>
    <row r="351125" spans="5:5" x14ac:dyDescent="0.25">
      <c r="E351125" s="9" t="s">
        <v>366</v>
      </c>
    </row>
    <row r="351126" spans="5:5" x14ac:dyDescent="0.25">
      <c r="E351126" s="9" t="s">
        <v>367</v>
      </c>
    </row>
    <row r="351127" spans="5:5" x14ac:dyDescent="0.25">
      <c r="E351127" s="9" t="s">
        <v>368</v>
      </c>
    </row>
    <row r="351128" spans="5:5" x14ac:dyDescent="0.25">
      <c r="E351128" s="9" t="s">
        <v>369</v>
      </c>
    </row>
    <row r="351129" spans="5:5" x14ac:dyDescent="0.25">
      <c r="E351129" s="9" t="s">
        <v>370</v>
      </c>
    </row>
    <row r="351130" spans="5:5" x14ac:dyDescent="0.25">
      <c r="E351130" s="9" t="s">
        <v>371</v>
      </c>
    </row>
    <row r="351131" spans="5:5" x14ac:dyDescent="0.25">
      <c r="E351131" s="9" t="s">
        <v>372</v>
      </c>
    </row>
    <row r="351132" spans="5:5" x14ac:dyDescent="0.25">
      <c r="E351132" s="9" t="s">
        <v>373</v>
      </c>
    </row>
    <row r="351133" spans="5:5" x14ac:dyDescent="0.25">
      <c r="E351133" s="9" t="s">
        <v>374</v>
      </c>
    </row>
    <row r="351134" spans="5:5" x14ac:dyDescent="0.25">
      <c r="E351134" s="9" t="s">
        <v>375</v>
      </c>
    </row>
    <row r="351135" spans="5:5" x14ac:dyDescent="0.25">
      <c r="E351135" s="9" t="s">
        <v>376</v>
      </c>
    </row>
    <row r="351136" spans="5:5" x14ac:dyDescent="0.25">
      <c r="E351136" s="9" t="s">
        <v>377</v>
      </c>
    </row>
    <row r="351137" spans="5:5" x14ac:dyDescent="0.25">
      <c r="E351137" s="9" t="s">
        <v>378</v>
      </c>
    </row>
    <row r="351138" spans="5:5" x14ac:dyDescent="0.25">
      <c r="E351138" s="9" t="s">
        <v>379</v>
      </c>
    </row>
    <row r="351139" spans="5:5" x14ac:dyDescent="0.25">
      <c r="E351139" s="9" t="s">
        <v>380</v>
      </c>
    </row>
    <row r="351140" spans="5:5" x14ac:dyDescent="0.25">
      <c r="E351140" s="9" t="s">
        <v>381</v>
      </c>
    </row>
    <row r="351141" spans="5:5" x14ac:dyDescent="0.25">
      <c r="E351141" s="9" t="s">
        <v>382</v>
      </c>
    </row>
    <row r="351142" spans="5:5" x14ac:dyDescent="0.25">
      <c r="E351142" s="9" t="s">
        <v>383</v>
      </c>
    </row>
    <row r="351143" spans="5:5" x14ac:dyDescent="0.25">
      <c r="E351143" s="9" t="s">
        <v>384</v>
      </c>
    </row>
    <row r="351144" spans="5:5" x14ac:dyDescent="0.25">
      <c r="E351144" s="9" t="s">
        <v>385</v>
      </c>
    </row>
    <row r="351145" spans="5:5" x14ac:dyDescent="0.25">
      <c r="E351145" s="9" t="s">
        <v>386</v>
      </c>
    </row>
    <row r="351146" spans="5:5" x14ac:dyDescent="0.25">
      <c r="E351146" s="9" t="s">
        <v>387</v>
      </c>
    </row>
    <row r="351147" spans="5:5" x14ac:dyDescent="0.25">
      <c r="E351147" s="9" t="s">
        <v>388</v>
      </c>
    </row>
    <row r="351148" spans="5:5" x14ac:dyDescent="0.25">
      <c r="E351148" s="9" t="s">
        <v>389</v>
      </c>
    </row>
    <row r="351149" spans="5:5" x14ac:dyDescent="0.25">
      <c r="E351149" s="9" t="s">
        <v>390</v>
      </c>
    </row>
    <row r="351150" spans="5:5" x14ac:dyDescent="0.25">
      <c r="E351150" s="9" t="s">
        <v>391</v>
      </c>
    </row>
    <row r="351151" spans="5:5" x14ac:dyDescent="0.25">
      <c r="E351151" s="9" t="s">
        <v>392</v>
      </c>
    </row>
    <row r="351152" spans="5:5" x14ac:dyDescent="0.25">
      <c r="E351152" s="9" t="s">
        <v>393</v>
      </c>
    </row>
    <row r="351153" spans="5:5" x14ac:dyDescent="0.25">
      <c r="E351153" s="9" t="s">
        <v>394</v>
      </c>
    </row>
    <row r="351154" spans="5:5" x14ac:dyDescent="0.25">
      <c r="E351154" s="9" t="s">
        <v>395</v>
      </c>
    </row>
    <row r="351155" spans="5:5" x14ac:dyDescent="0.25">
      <c r="E351155" s="9" t="s">
        <v>396</v>
      </c>
    </row>
    <row r="351156" spans="5:5" x14ac:dyDescent="0.25">
      <c r="E351156" s="9" t="s">
        <v>397</v>
      </c>
    </row>
    <row r="351157" spans="5:5" x14ac:dyDescent="0.25">
      <c r="E351157" s="9" t="s">
        <v>398</v>
      </c>
    </row>
    <row r="351158" spans="5:5" x14ac:dyDescent="0.25">
      <c r="E351158" s="9" t="s">
        <v>399</v>
      </c>
    </row>
    <row r="351159" spans="5:5" x14ac:dyDescent="0.25">
      <c r="E351159" s="9" t="s">
        <v>400</v>
      </c>
    </row>
    <row r="351160" spans="5:5" x14ac:dyDescent="0.25">
      <c r="E351160" s="9" t="s">
        <v>401</v>
      </c>
    </row>
    <row r="351161" spans="5:5" x14ac:dyDescent="0.25">
      <c r="E351161" s="9" t="s">
        <v>402</v>
      </c>
    </row>
    <row r="351162" spans="5:5" x14ac:dyDescent="0.25">
      <c r="E351162" s="9" t="s">
        <v>403</v>
      </c>
    </row>
    <row r="351163" spans="5:5" x14ac:dyDescent="0.25">
      <c r="E351163" s="9" t="s">
        <v>404</v>
      </c>
    </row>
    <row r="351164" spans="5:5" x14ac:dyDescent="0.25">
      <c r="E351164" s="9" t="s">
        <v>405</v>
      </c>
    </row>
    <row r="351165" spans="5:5" x14ac:dyDescent="0.25">
      <c r="E351165" s="9" t="s">
        <v>406</v>
      </c>
    </row>
    <row r="351166" spans="5:5" x14ac:dyDescent="0.25">
      <c r="E351166" s="9" t="s">
        <v>407</v>
      </c>
    </row>
    <row r="351167" spans="5:5" x14ac:dyDescent="0.25">
      <c r="E351167" s="9" t="s">
        <v>408</v>
      </c>
    </row>
    <row r="351168" spans="5:5" x14ac:dyDescent="0.25">
      <c r="E351168" s="9" t="s">
        <v>409</v>
      </c>
    </row>
    <row r="351169" spans="5:5" x14ac:dyDescent="0.25">
      <c r="E351169" s="9" t="s">
        <v>410</v>
      </c>
    </row>
    <row r="351170" spans="5:5" x14ac:dyDescent="0.25">
      <c r="E351170" s="9" t="s">
        <v>411</v>
      </c>
    </row>
    <row r="351171" spans="5:5" x14ac:dyDescent="0.25">
      <c r="E351171" s="9" t="s">
        <v>412</v>
      </c>
    </row>
    <row r="351172" spans="5:5" x14ac:dyDescent="0.25">
      <c r="E351172" s="9" t="s">
        <v>413</v>
      </c>
    </row>
    <row r="351173" spans="5:5" x14ac:dyDescent="0.25">
      <c r="E351173" s="9" t="s">
        <v>414</v>
      </c>
    </row>
    <row r="351174" spans="5:5" x14ac:dyDescent="0.25">
      <c r="E351174" s="9" t="s">
        <v>415</v>
      </c>
    </row>
    <row r="351175" spans="5:5" x14ac:dyDescent="0.25">
      <c r="E351175" s="9" t="s">
        <v>416</v>
      </c>
    </row>
    <row r="351176" spans="5:5" x14ac:dyDescent="0.25">
      <c r="E351176" s="9" t="s">
        <v>417</v>
      </c>
    </row>
    <row r="351177" spans="5:5" x14ac:dyDescent="0.25">
      <c r="E351177" s="9" t="s">
        <v>418</v>
      </c>
    </row>
    <row r="351178" spans="5:5" x14ac:dyDescent="0.25">
      <c r="E351178" s="9" t="s">
        <v>419</v>
      </c>
    </row>
    <row r="351179" spans="5:5" x14ac:dyDescent="0.25">
      <c r="E351179" s="9" t="s">
        <v>420</v>
      </c>
    </row>
    <row r="351180" spans="5:5" x14ac:dyDescent="0.25">
      <c r="E351180" s="9" t="s">
        <v>421</v>
      </c>
    </row>
    <row r="351181" spans="5:5" x14ac:dyDescent="0.25">
      <c r="E351181" s="9" t="s">
        <v>422</v>
      </c>
    </row>
    <row r="351182" spans="5:5" x14ac:dyDescent="0.25">
      <c r="E351182" s="9" t="s">
        <v>423</v>
      </c>
    </row>
    <row r="351183" spans="5:5" x14ac:dyDescent="0.25">
      <c r="E351183" s="9" t="s">
        <v>424</v>
      </c>
    </row>
    <row r="351184" spans="5:5" x14ac:dyDescent="0.25">
      <c r="E351184" s="9" t="s">
        <v>425</v>
      </c>
    </row>
    <row r="351185" spans="5:5" x14ac:dyDescent="0.25">
      <c r="E351185" s="9" t="s">
        <v>426</v>
      </c>
    </row>
    <row r="351186" spans="5:5" x14ac:dyDescent="0.25">
      <c r="E351186" s="9" t="s">
        <v>427</v>
      </c>
    </row>
    <row r="351187" spans="5:5" x14ac:dyDescent="0.25">
      <c r="E351187" s="9" t="s">
        <v>428</v>
      </c>
    </row>
    <row r="351188" spans="5:5" x14ac:dyDescent="0.25">
      <c r="E351188" s="9" t="s">
        <v>429</v>
      </c>
    </row>
    <row r="351189" spans="5:5" x14ac:dyDescent="0.25">
      <c r="E351189" s="9" t="s">
        <v>430</v>
      </c>
    </row>
    <row r="351190" spans="5:5" x14ac:dyDescent="0.25">
      <c r="E351190" s="9" t="s">
        <v>431</v>
      </c>
    </row>
    <row r="351191" spans="5:5" x14ac:dyDescent="0.25">
      <c r="E351191" s="9" t="s">
        <v>432</v>
      </c>
    </row>
    <row r="351192" spans="5:5" x14ac:dyDescent="0.25">
      <c r="E351192" s="9" t="s">
        <v>433</v>
      </c>
    </row>
    <row r="351193" spans="5:5" x14ac:dyDescent="0.25">
      <c r="E351193" s="9" t="s">
        <v>434</v>
      </c>
    </row>
    <row r="351194" spans="5:5" x14ac:dyDescent="0.25">
      <c r="E351194" s="9" t="s">
        <v>435</v>
      </c>
    </row>
    <row r="351195" spans="5:5" x14ac:dyDescent="0.25">
      <c r="E351195" s="9" t="s">
        <v>436</v>
      </c>
    </row>
    <row r="351196" spans="5:5" x14ac:dyDescent="0.25">
      <c r="E351196" s="9" t="s">
        <v>437</v>
      </c>
    </row>
    <row r="351197" spans="5:5" x14ac:dyDescent="0.25">
      <c r="E351197" s="9" t="s">
        <v>438</v>
      </c>
    </row>
    <row r="351198" spans="5:5" x14ac:dyDescent="0.25">
      <c r="E351198" s="9" t="s">
        <v>439</v>
      </c>
    </row>
    <row r="351199" spans="5:5" x14ac:dyDescent="0.25">
      <c r="E351199" s="9" t="s">
        <v>440</v>
      </c>
    </row>
    <row r="351200" spans="5:5" x14ac:dyDescent="0.25">
      <c r="E351200" s="9" t="s">
        <v>441</v>
      </c>
    </row>
    <row r="351201" spans="5:5" x14ac:dyDescent="0.25">
      <c r="E351201" s="9" t="s">
        <v>442</v>
      </c>
    </row>
    <row r="351202" spans="5:5" x14ac:dyDescent="0.25">
      <c r="E351202" s="9" t="s">
        <v>443</v>
      </c>
    </row>
    <row r="351203" spans="5:5" x14ac:dyDescent="0.25">
      <c r="E351203" s="9" t="s">
        <v>444</v>
      </c>
    </row>
    <row r="351204" spans="5:5" x14ac:dyDescent="0.25">
      <c r="E351204" s="9" t="s">
        <v>445</v>
      </c>
    </row>
    <row r="351205" spans="5:5" x14ac:dyDescent="0.25">
      <c r="E351205" s="9" t="s">
        <v>446</v>
      </c>
    </row>
    <row r="351206" spans="5:5" x14ac:dyDescent="0.25">
      <c r="E351206" s="9" t="s">
        <v>447</v>
      </c>
    </row>
    <row r="351207" spans="5:5" x14ac:dyDescent="0.25">
      <c r="E351207" s="9" t="s">
        <v>448</v>
      </c>
    </row>
    <row r="351208" spans="5:5" x14ac:dyDescent="0.25">
      <c r="E351208" s="9" t="s">
        <v>449</v>
      </c>
    </row>
    <row r="351209" spans="5:5" x14ac:dyDescent="0.25">
      <c r="E351209" s="9" t="s">
        <v>450</v>
      </c>
    </row>
    <row r="351210" spans="5:5" x14ac:dyDescent="0.25">
      <c r="E351210" s="9" t="s">
        <v>451</v>
      </c>
    </row>
    <row r="351211" spans="5:5" x14ac:dyDescent="0.25">
      <c r="E351211" s="9" t="s">
        <v>452</v>
      </c>
    </row>
    <row r="351212" spans="5:5" x14ac:dyDescent="0.25">
      <c r="E351212" s="9" t="s">
        <v>453</v>
      </c>
    </row>
    <row r="351213" spans="5:5" x14ac:dyDescent="0.25">
      <c r="E351213" s="9" t="s">
        <v>454</v>
      </c>
    </row>
    <row r="351214" spans="5:5" x14ac:dyDescent="0.25">
      <c r="E351214" s="9" t="s">
        <v>455</v>
      </c>
    </row>
    <row r="351215" spans="5:5" x14ac:dyDescent="0.25">
      <c r="E351215" s="9" t="s">
        <v>456</v>
      </c>
    </row>
    <row r="351216" spans="5:5" x14ac:dyDescent="0.25">
      <c r="E351216" s="9" t="s">
        <v>457</v>
      </c>
    </row>
    <row r="351217" spans="5:5" x14ac:dyDescent="0.25">
      <c r="E351217" s="9" t="s">
        <v>458</v>
      </c>
    </row>
    <row r="351218" spans="5:5" x14ac:dyDescent="0.25">
      <c r="E351218" s="9" t="s">
        <v>459</v>
      </c>
    </row>
    <row r="351219" spans="5:5" x14ac:dyDescent="0.25">
      <c r="E351219" s="9" t="s">
        <v>460</v>
      </c>
    </row>
    <row r="351220" spans="5:5" x14ac:dyDescent="0.25">
      <c r="E351220" s="9" t="s">
        <v>461</v>
      </c>
    </row>
    <row r="351221" spans="5:5" x14ac:dyDescent="0.25">
      <c r="E351221" s="9" t="s">
        <v>462</v>
      </c>
    </row>
    <row r="351222" spans="5:5" x14ac:dyDescent="0.25">
      <c r="E351222" s="9" t="s">
        <v>463</v>
      </c>
    </row>
    <row r="351223" spans="5:5" x14ac:dyDescent="0.25">
      <c r="E351223" s="9" t="s">
        <v>464</v>
      </c>
    </row>
    <row r="351224" spans="5:5" x14ac:dyDescent="0.25">
      <c r="E351224" s="9" t="s">
        <v>465</v>
      </c>
    </row>
    <row r="351225" spans="5:5" x14ac:dyDescent="0.25">
      <c r="E351225" s="9" t="s">
        <v>466</v>
      </c>
    </row>
    <row r="351226" spans="5:5" x14ac:dyDescent="0.25">
      <c r="E351226" s="9" t="s">
        <v>467</v>
      </c>
    </row>
    <row r="351227" spans="5:5" x14ac:dyDescent="0.25">
      <c r="E351227" s="9" t="s">
        <v>468</v>
      </c>
    </row>
    <row r="351228" spans="5:5" x14ac:dyDescent="0.25">
      <c r="E351228" s="9" t="s">
        <v>469</v>
      </c>
    </row>
    <row r="351229" spans="5:5" x14ac:dyDescent="0.25">
      <c r="E351229" s="9" t="s">
        <v>470</v>
      </c>
    </row>
    <row r="351230" spans="5:5" x14ac:dyDescent="0.25">
      <c r="E351230" s="9" t="s">
        <v>471</v>
      </c>
    </row>
    <row r="351231" spans="5:5" x14ac:dyDescent="0.25">
      <c r="E351231" s="9" t="s">
        <v>472</v>
      </c>
    </row>
    <row r="351232" spans="5:5" x14ac:dyDescent="0.25">
      <c r="E351232" s="9" t="s">
        <v>473</v>
      </c>
    </row>
    <row r="351233" spans="5:5" x14ac:dyDescent="0.25">
      <c r="E351233" s="9" t="s">
        <v>474</v>
      </c>
    </row>
    <row r="351234" spans="5:5" x14ac:dyDescent="0.25">
      <c r="E351234" s="9" t="s">
        <v>475</v>
      </c>
    </row>
    <row r="351235" spans="5:5" x14ac:dyDescent="0.25">
      <c r="E351235" s="9" t="s">
        <v>476</v>
      </c>
    </row>
    <row r="351236" spans="5:5" x14ac:dyDescent="0.25">
      <c r="E351236" s="9" t="s">
        <v>477</v>
      </c>
    </row>
    <row r="351237" spans="5:5" x14ac:dyDescent="0.25">
      <c r="E351237" s="9" t="s">
        <v>478</v>
      </c>
    </row>
    <row r="351238" spans="5:5" x14ac:dyDescent="0.25">
      <c r="E351238" s="9" t="s">
        <v>479</v>
      </c>
    </row>
    <row r="351239" spans="5:5" x14ac:dyDescent="0.25">
      <c r="E351239" s="9" t="s">
        <v>480</v>
      </c>
    </row>
    <row r="351240" spans="5:5" x14ac:dyDescent="0.25">
      <c r="E351240" s="9" t="s">
        <v>481</v>
      </c>
    </row>
    <row r="351241" spans="5:5" x14ac:dyDescent="0.25">
      <c r="E351241" s="9" t="s">
        <v>482</v>
      </c>
    </row>
    <row r="351242" spans="5:5" x14ac:dyDescent="0.25">
      <c r="E351242" s="9" t="s">
        <v>483</v>
      </c>
    </row>
    <row r="351243" spans="5:5" x14ac:dyDescent="0.25">
      <c r="E351243" s="9" t="s">
        <v>484</v>
      </c>
    </row>
    <row r="351244" spans="5:5" x14ac:dyDescent="0.25">
      <c r="E351244" s="9" t="s">
        <v>485</v>
      </c>
    </row>
    <row r="351245" spans="5:5" x14ac:dyDescent="0.25">
      <c r="E351245" s="9" t="s">
        <v>486</v>
      </c>
    </row>
    <row r="351246" spans="5:5" x14ac:dyDescent="0.25">
      <c r="E351246" s="9" t="s">
        <v>487</v>
      </c>
    </row>
    <row r="351247" spans="5:5" x14ac:dyDescent="0.25">
      <c r="E351247" s="9" t="s">
        <v>488</v>
      </c>
    </row>
    <row r="351248" spans="5:5" x14ac:dyDescent="0.25">
      <c r="E351248" s="9" t="s">
        <v>489</v>
      </c>
    </row>
    <row r="351249" spans="5:5" x14ac:dyDescent="0.25">
      <c r="E351249" s="9" t="s">
        <v>490</v>
      </c>
    </row>
    <row r="351250" spans="5:5" x14ac:dyDescent="0.25">
      <c r="E351250" s="9" t="s">
        <v>491</v>
      </c>
    </row>
    <row r="351251" spans="5:5" x14ac:dyDescent="0.25">
      <c r="E351251" s="9" t="s">
        <v>492</v>
      </c>
    </row>
    <row r="351252" spans="5:5" x14ac:dyDescent="0.25">
      <c r="E351252" s="9" t="s">
        <v>493</v>
      </c>
    </row>
    <row r="351253" spans="5:5" x14ac:dyDescent="0.25">
      <c r="E351253" s="9" t="s">
        <v>494</v>
      </c>
    </row>
    <row r="351254" spans="5:5" x14ac:dyDescent="0.25">
      <c r="E351254" s="9" t="s">
        <v>495</v>
      </c>
    </row>
    <row r="351255" spans="5:5" x14ac:dyDescent="0.25">
      <c r="E351255" s="9" t="s">
        <v>496</v>
      </c>
    </row>
    <row r="351256" spans="5:5" x14ac:dyDescent="0.25">
      <c r="E351256" s="9" t="s">
        <v>497</v>
      </c>
    </row>
    <row r="351257" spans="5:5" x14ac:dyDescent="0.25">
      <c r="E351257" s="9" t="s">
        <v>498</v>
      </c>
    </row>
    <row r="351258" spans="5:5" x14ac:dyDescent="0.25">
      <c r="E351258" s="9" t="s">
        <v>499</v>
      </c>
    </row>
    <row r="351259" spans="5:5" x14ac:dyDescent="0.25">
      <c r="E351259" s="9" t="s">
        <v>500</v>
      </c>
    </row>
    <row r="351260" spans="5:5" x14ac:dyDescent="0.25">
      <c r="E351260" s="9" t="s">
        <v>501</v>
      </c>
    </row>
    <row r="351261" spans="5:5" x14ac:dyDescent="0.25">
      <c r="E351261" s="9" t="s">
        <v>502</v>
      </c>
    </row>
    <row r="351262" spans="5:5" x14ac:dyDescent="0.25">
      <c r="E351262" s="9" t="s">
        <v>503</v>
      </c>
    </row>
    <row r="351263" spans="5:5" x14ac:dyDescent="0.25">
      <c r="E351263" s="9" t="s">
        <v>504</v>
      </c>
    </row>
    <row r="351264" spans="5:5" x14ac:dyDescent="0.25">
      <c r="E351264" s="9" t="s">
        <v>505</v>
      </c>
    </row>
    <row r="351265" spans="5:5" x14ac:dyDescent="0.25">
      <c r="E351265" s="9" t="s">
        <v>506</v>
      </c>
    </row>
    <row r="351266" spans="5:5" x14ac:dyDescent="0.25">
      <c r="E351266" s="9" t="s">
        <v>507</v>
      </c>
    </row>
    <row r="351267" spans="5:5" x14ac:dyDescent="0.25">
      <c r="E351267" s="9" t="s">
        <v>508</v>
      </c>
    </row>
    <row r="351268" spans="5:5" x14ac:dyDescent="0.25">
      <c r="E351268" s="9" t="s">
        <v>509</v>
      </c>
    </row>
    <row r="351269" spans="5:5" x14ac:dyDescent="0.25">
      <c r="E351269" s="9" t="s">
        <v>510</v>
      </c>
    </row>
    <row r="351270" spans="5:5" x14ac:dyDescent="0.25">
      <c r="E351270" s="9" t="s">
        <v>511</v>
      </c>
    </row>
    <row r="351271" spans="5:5" x14ac:dyDescent="0.25">
      <c r="E351271" s="9" t="s">
        <v>512</v>
      </c>
    </row>
    <row r="351272" spans="5:5" x14ac:dyDescent="0.25">
      <c r="E351272" s="9" t="s">
        <v>513</v>
      </c>
    </row>
    <row r="351273" spans="5:5" x14ac:dyDescent="0.25">
      <c r="E351273" s="9" t="s">
        <v>514</v>
      </c>
    </row>
    <row r="351274" spans="5:5" x14ac:dyDescent="0.25">
      <c r="E351274" s="9" t="s">
        <v>515</v>
      </c>
    </row>
    <row r="351275" spans="5:5" x14ac:dyDescent="0.25">
      <c r="E351275" s="9" t="s">
        <v>516</v>
      </c>
    </row>
    <row r="351276" spans="5:5" x14ac:dyDescent="0.25">
      <c r="E351276" s="9" t="s">
        <v>517</v>
      </c>
    </row>
    <row r="351277" spans="5:5" x14ac:dyDescent="0.25">
      <c r="E351277" s="9" t="s">
        <v>518</v>
      </c>
    </row>
    <row r="351278" spans="5:5" x14ac:dyDescent="0.25">
      <c r="E351278" s="9" t="s">
        <v>519</v>
      </c>
    </row>
    <row r="351279" spans="5:5" x14ac:dyDescent="0.25">
      <c r="E351279" s="9" t="s">
        <v>520</v>
      </c>
    </row>
    <row r="351280" spans="5:5" x14ac:dyDescent="0.25">
      <c r="E351280" s="9" t="s">
        <v>521</v>
      </c>
    </row>
    <row r="351281" spans="5:5" x14ac:dyDescent="0.25">
      <c r="E351281" s="9" t="s">
        <v>522</v>
      </c>
    </row>
    <row r="351282" spans="5:5" x14ac:dyDescent="0.25">
      <c r="E351282" s="9" t="s">
        <v>523</v>
      </c>
    </row>
    <row r="351283" spans="5:5" x14ac:dyDescent="0.25">
      <c r="E351283" s="9" t="s">
        <v>524</v>
      </c>
    </row>
    <row r="351284" spans="5:5" x14ac:dyDescent="0.25">
      <c r="E351284" s="9" t="s">
        <v>525</v>
      </c>
    </row>
    <row r="351285" spans="5:5" x14ac:dyDescent="0.25">
      <c r="E351285" s="9" t="s">
        <v>526</v>
      </c>
    </row>
    <row r="351286" spans="5:5" x14ac:dyDescent="0.25">
      <c r="E351286" s="9" t="s">
        <v>527</v>
      </c>
    </row>
    <row r="351287" spans="5:5" x14ac:dyDescent="0.25">
      <c r="E351287" s="9" t="s">
        <v>528</v>
      </c>
    </row>
    <row r="351288" spans="5:5" x14ac:dyDescent="0.25">
      <c r="E351288" s="9" t="s">
        <v>529</v>
      </c>
    </row>
    <row r="351289" spans="5:5" x14ac:dyDescent="0.25">
      <c r="E351289" s="9" t="s">
        <v>530</v>
      </c>
    </row>
    <row r="351290" spans="5:5" x14ac:dyDescent="0.25">
      <c r="E351290" s="9" t="s">
        <v>531</v>
      </c>
    </row>
    <row r="351291" spans="5:5" x14ac:dyDescent="0.25">
      <c r="E351291" s="9" t="s">
        <v>532</v>
      </c>
    </row>
    <row r="351292" spans="5:5" x14ac:dyDescent="0.25">
      <c r="E351292" s="9" t="s">
        <v>533</v>
      </c>
    </row>
    <row r="351293" spans="5:5" x14ac:dyDescent="0.25">
      <c r="E351293" s="9" t="s">
        <v>534</v>
      </c>
    </row>
    <row r="351294" spans="5:5" x14ac:dyDescent="0.25">
      <c r="E351294" s="9" t="s">
        <v>535</v>
      </c>
    </row>
    <row r="351295" spans="5:5" x14ac:dyDescent="0.25">
      <c r="E351295" s="9" t="s">
        <v>536</v>
      </c>
    </row>
    <row r="351296" spans="5:5" x14ac:dyDescent="0.25">
      <c r="E351296" s="9" t="s">
        <v>537</v>
      </c>
    </row>
    <row r="351297" spans="5:5" x14ac:dyDescent="0.25">
      <c r="E351297" s="9" t="s">
        <v>538</v>
      </c>
    </row>
    <row r="351298" spans="5:5" x14ac:dyDescent="0.25">
      <c r="E351298" s="9" t="s">
        <v>539</v>
      </c>
    </row>
    <row r="351299" spans="5:5" x14ac:dyDescent="0.25">
      <c r="E351299" s="9" t="s">
        <v>540</v>
      </c>
    </row>
    <row r="351300" spans="5:5" x14ac:dyDescent="0.25">
      <c r="E351300" s="9" t="s">
        <v>541</v>
      </c>
    </row>
    <row r="351301" spans="5:5" x14ac:dyDescent="0.25">
      <c r="E351301" s="9" t="s">
        <v>542</v>
      </c>
    </row>
    <row r="351302" spans="5:5" x14ac:dyDescent="0.25">
      <c r="E351302" s="9" t="s">
        <v>543</v>
      </c>
    </row>
    <row r="351303" spans="5:5" x14ac:dyDescent="0.25">
      <c r="E351303" s="9" t="s">
        <v>544</v>
      </c>
    </row>
    <row r="351304" spans="5:5" x14ac:dyDescent="0.25">
      <c r="E351304" s="9" t="s">
        <v>545</v>
      </c>
    </row>
    <row r="351305" spans="5:5" x14ac:dyDescent="0.25">
      <c r="E351305" s="9" t="s">
        <v>546</v>
      </c>
    </row>
    <row r="351306" spans="5:5" x14ac:dyDescent="0.25">
      <c r="E351306" s="9" t="s">
        <v>547</v>
      </c>
    </row>
    <row r="351307" spans="5:5" x14ac:dyDescent="0.25">
      <c r="E351307" s="9" t="s">
        <v>548</v>
      </c>
    </row>
    <row r="351308" spans="5:5" x14ac:dyDescent="0.25">
      <c r="E351308" s="9" t="s">
        <v>549</v>
      </c>
    </row>
    <row r="351309" spans="5:5" x14ac:dyDescent="0.25">
      <c r="E351309" s="9" t="s">
        <v>550</v>
      </c>
    </row>
    <row r="351310" spans="5:5" x14ac:dyDescent="0.25">
      <c r="E351310" s="9" t="s">
        <v>551</v>
      </c>
    </row>
    <row r="351311" spans="5:5" x14ac:dyDescent="0.25">
      <c r="E351311" s="9" t="s">
        <v>552</v>
      </c>
    </row>
    <row r="351312" spans="5:5" x14ac:dyDescent="0.25">
      <c r="E351312" s="9" t="s">
        <v>553</v>
      </c>
    </row>
    <row r="351313" spans="5:5" x14ac:dyDescent="0.25">
      <c r="E351313" s="9" t="s">
        <v>554</v>
      </c>
    </row>
    <row r="351314" spans="5:5" x14ac:dyDescent="0.25">
      <c r="E351314" s="9" t="s">
        <v>555</v>
      </c>
    </row>
    <row r="351315" spans="5:5" x14ac:dyDescent="0.25">
      <c r="E351315" s="9" t="s">
        <v>556</v>
      </c>
    </row>
    <row r="351316" spans="5:5" x14ac:dyDescent="0.25">
      <c r="E351316" s="9" t="s">
        <v>557</v>
      </c>
    </row>
    <row r="351317" spans="5:5" x14ac:dyDescent="0.25">
      <c r="E351317" s="9" t="s">
        <v>558</v>
      </c>
    </row>
    <row r="351318" spans="5:5" x14ac:dyDescent="0.25">
      <c r="E351318" s="9" t="s">
        <v>559</v>
      </c>
    </row>
    <row r="351319" spans="5:5" x14ac:dyDescent="0.25">
      <c r="E351319" s="9" t="s">
        <v>560</v>
      </c>
    </row>
    <row r="351320" spans="5:5" x14ac:dyDescent="0.25">
      <c r="E351320" s="9" t="s">
        <v>561</v>
      </c>
    </row>
    <row r="351321" spans="5:5" x14ac:dyDescent="0.25">
      <c r="E351321" s="9" t="s">
        <v>562</v>
      </c>
    </row>
    <row r="351322" spans="5:5" x14ac:dyDescent="0.25">
      <c r="E351322" s="9" t="s">
        <v>563</v>
      </c>
    </row>
    <row r="351323" spans="5:5" x14ac:dyDescent="0.25">
      <c r="E351323" s="9" t="s">
        <v>564</v>
      </c>
    </row>
    <row r="351324" spans="5:5" x14ac:dyDescent="0.25">
      <c r="E351324" s="9" t="s">
        <v>565</v>
      </c>
    </row>
    <row r="351325" spans="5:5" x14ac:dyDescent="0.25">
      <c r="E351325" s="9" t="s">
        <v>566</v>
      </c>
    </row>
    <row r="351326" spans="5:5" x14ac:dyDescent="0.25">
      <c r="E351326" s="9" t="s">
        <v>567</v>
      </c>
    </row>
    <row r="351327" spans="5:5" x14ac:dyDescent="0.25">
      <c r="E351327" s="9" t="s">
        <v>568</v>
      </c>
    </row>
    <row r="351328" spans="5:5" x14ac:dyDescent="0.25">
      <c r="E351328" s="9" t="s">
        <v>569</v>
      </c>
    </row>
    <row r="351329" spans="5:5" x14ac:dyDescent="0.25">
      <c r="E351329" s="9" t="s">
        <v>570</v>
      </c>
    </row>
    <row r="351330" spans="5:5" x14ac:dyDescent="0.25">
      <c r="E351330" s="9" t="s">
        <v>571</v>
      </c>
    </row>
    <row r="351331" spans="5:5" x14ac:dyDescent="0.25">
      <c r="E351331" s="9" t="s">
        <v>572</v>
      </c>
    </row>
    <row r="351332" spans="5:5" x14ac:dyDescent="0.25">
      <c r="E351332" s="9" t="s">
        <v>573</v>
      </c>
    </row>
    <row r="351333" spans="5:5" x14ac:dyDescent="0.25">
      <c r="E351333" s="9" t="s">
        <v>574</v>
      </c>
    </row>
    <row r="351334" spans="5:5" x14ac:dyDescent="0.25">
      <c r="E351334" s="9" t="s">
        <v>575</v>
      </c>
    </row>
    <row r="351335" spans="5:5" x14ac:dyDescent="0.25">
      <c r="E351335" s="9" t="s">
        <v>576</v>
      </c>
    </row>
    <row r="351336" spans="5:5" x14ac:dyDescent="0.25">
      <c r="E351336" s="9" t="s">
        <v>577</v>
      </c>
    </row>
    <row r="351337" spans="5:5" x14ac:dyDescent="0.25">
      <c r="E351337" s="9" t="s">
        <v>578</v>
      </c>
    </row>
    <row r="351338" spans="5:5" x14ac:dyDescent="0.25">
      <c r="E351338" s="9" t="s">
        <v>579</v>
      </c>
    </row>
    <row r="351339" spans="5:5" x14ac:dyDescent="0.25">
      <c r="E351339" s="9" t="s">
        <v>580</v>
      </c>
    </row>
    <row r="351340" spans="5:5" x14ac:dyDescent="0.25">
      <c r="E351340" s="9" t="s">
        <v>581</v>
      </c>
    </row>
    <row r="351341" spans="5:5" x14ac:dyDescent="0.25">
      <c r="E351341" s="9" t="s">
        <v>582</v>
      </c>
    </row>
    <row r="351342" spans="5:5" x14ac:dyDescent="0.25">
      <c r="E351342" s="9" t="s">
        <v>583</v>
      </c>
    </row>
    <row r="351343" spans="5:5" x14ac:dyDescent="0.25">
      <c r="E351343" s="9" t="s">
        <v>584</v>
      </c>
    </row>
    <row r="351344" spans="5:5" x14ac:dyDescent="0.25">
      <c r="E351344" s="9" t="s">
        <v>585</v>
      </c>
    </row>
    <row r="351345" spans="5:5" x14ac:dyDescent="0.25">
      <c r="E351345" s="9" t="s">
        <v>586</v>
      </c>
    </row>
    <row r="351346" spans="5:5" x14ac:dyDescent="0.25">
      <c r="E351346" s="9" t="s">
        <v>587</v>
      </c>
    </row>
    <row r="351347" spans="5:5" x14ac:dyDescent="0.25">
      <c r="E351347" s="9" t="s">
        <v>588</v>
      </c>
    </row>
    <row r="351348" spans="5:5" x14ac:dyDescent="0.25">
      <c r="E351348" s="9" t="s">
        <v>589</v>
      </c>
    </row>
    <row r="351349" spans="5:5" x14ac:dyDescent="0.25">
      <c r="E351349" s="9" t="s">
        <v>590</v>
      </c>
    </row>
    <row r="351350" spans="5:5" x14ac:dyDescent="0.25">
      <c r="E351350" s="9" t="s">
        <v>591</v>
      </c>
    </row>
    <row r="351351" spans="5:5" x14ac:dyDescent="0.25">
      <c r="E351351" s="9" t="s">
        <v>592</v>
      </c>
    </row>
    <row r="351352" spans="5:5" x14ac:dyDescent="0.25">
      <c r="E351352" s="9" t="s">
        <v>593</v>
      </c>
    </row>
    <row r="351353" spans="5:5" x14ac:dyDescent="0.25">
      <c r="E351353" s="9" t="s">
        <v>594</v>
      </c>
    </row>
    <row r="351354" spans="5:5" x14ac:dyDescent="0.25">
      <c r="E351354" s="9" t="s">
        <v>595</v>
      </c>
    </row>
    <row r="351355" spans="5:5" x14ac:dyDescent="0.25">
      <c r="E351355" s="9" t="s">
        <v>596</v>
      </c>
    </row>
    <row r="351356" spans="5:5" x14ac:dyDescent="0.25">
      <c r="E351356" s="9" t="s">
        <v>597</v>
      </c>
    </row>
    <row r="351357" spans="5:5" x14ac:dyDescent="0.25">
      <c r="E351357" s="9" t="s">
        <v>598</v>
      </c>
    </row>
    <row r="351358" spans="5:5" x14ac:dyDescent="0.25">
      <c r="E351358" s="9" t="s">
        <v>599</v>
      </c>
    </row>
    <row r="351359" spans="5:5" x14ac:dyDescent="0.25">
      <c r="E351359" s="9" t="s">
        <v>600</v>
      </c>
    </row>
    <row r="351360" spans="5:5" x14ac:dyDescent="0.25">
      <c r="E351360" s="9" t="s">
        <v>601</v>
      </c>
    </row>
    <row r="351361" spans="5:5" x14ac:dyDescent="0.25">
      <c r="E351361" s="9" t="s">
        <v>602</v>
      </c>
    </row>
    <row r="351362" spans="5:5" x14ac:dyDescent="0.25">
      <c r="E351362" s="9" t="s">
        <v>603</v>
      </c>
    </row>
    <row r="351363" spans="5:5" x14ac:dyDescent="0.25">
      <c r="E351363" s="9" t="s">
        <v>604</v>
      </c>
    </row>
    <row r="351364" spans="5:5" x14ac:dyDescent="0.25">
      <c r="E351364" s="9" t="s">
        <v>605</v>
      </c>
    </row>
    <row r="351365" spans="5:5" x14ac:dyDescent="0.25">
      <c r="E351365" s="9" t="s">
        <v>606</v>
      </c>
    </row>
    <row r="351366" spans="5:5" x14ac:dyDescent="0.25">
      <c r="E351366" s="9" t="s">
        <v>607</v>
      </c>
    </row>
    <row r="351367" spans="5:5" x14ac:dyDescent="0.25">
      <c r="E351367" s="9" t="s">
        <v>608</v>
      </c>
    </row>
    <row r="351368" spans="5:5" x14ac:dyDescent="0.25">
      <c r="E351368" s="9" t="s">
        <v>609</v>
      </c>
    </row>
    <row r="351369" spans="5:5" x14ac:dyDescent="0.25">
      <c r="E351369" s="9" t="s">
        <v>610</v>
      </c>
    </row>
    <row r="351370" spans="5:5" x14ac:dyDescent="0.25">
      <c r="E351370" s="9" t="s">
        <v>611</v>
      </c>
    </row>
    <row r="351371" spans="5:5" x14ac:dyDescent="0.25">
      <c r="E351371" s="9" t="s">
        <v>612</v>
      </c>
    </row>
    <row r="351372" spans="5:5" x14ac:dyDescent="0.25">
      <c r="E351372" s="9" t="s">
        <v>613</v>
      </c>
    </row>
    <row r="351373" spans="5:5" x14ac:dyDescent="0.25">
      <c r="E351373" s="9" t="s">
        <v>614</v>
      </c>
    </row>
    <row r="351374" spans="5:5" x14ac:dyDescent="0.25">
      <c r="E351374" s="9" t="s">
        <v>615</v>
      </c>
    </row>
    <row r="351375" spans="5:5" x14ac:dyDescent="0.25">
      <c r="E351375" s="9" t="s">
        <v>616</v>
      </c>
    </row>
    <row r="351376" spans="5:5" x14ac:dyDescent="0.25">
      <c r="E351376" s="9" t="s">
        <v>617</v>
      </c>
    </row>
    <row r="351377" spans="5:5" x14ac:dyDescent="0.25">
      <c r="E351377" s="9" t="s">
        <v>618</v>
      </c>
    </row>
    <row r="351378" spans="5:5" x14ac:dyDescent="0.25">
      <c r="E351378" s="9" t="s">
        <v>619</v>
      </c>
    </row>
    <row r="351379" spans="5:5" x14ac:dyDescent="0.25">
      <c r="E351379" s="9" t="s">
        <v>620</v>
      </c>
    </row>
    <row r="351380" spans="5:5" x14ac:dyDescent="0.25">
      <c r="E351380" s="9" t="s">
        <v>621</v>
      </c>
    </row>
    <row r="351381" spans="5:5" x14ac:dyDescent="0.25">
      <c r="E351381" s="9" t="s">
        <v>622</v>
      </c>
    </row>
    <row r="351382" spans="5:5" x14ac:dyDescent="0.25">
      <c r="E351382" s="9" t="s">
        <v>623</v>
      </c>
    </row>
    <row r="351383" spans="5:5" x14ac:dyDescent="0.25">
      <c r="E351383" s="9" t="s">
        <v>624</v>
      </c>
    </row>
    <row r="351384" spans="5:5" x14ac:dyDescent="0.25">
      <c r="E351384" s="9" t="s">
        <v>625</v>
      </c>
    </row>
    <row r="351385" spans="5:5" x14ac:dyDescent="0.25">
      <c r="E351385" s="9" t="s">
        <v>626</v>
      </c>
    </row>
    <row r="351386" spans="5:5" x14ac:dyDescent="0.25">
      <c r="E351386" s="9" t="s">
        <v>627</v>
      </c>
    </row>
    <row r="351387" spans="5:5" x14ac:dyDescent="0.25">
      <c r="E351387" s="9" t="s">
        <v>628</v>
      </c>
    </row>
    <row r="351388" spans="5:5" x14ac:dyDescent="0.25">
      <c r="E351388" s="9" t="s">
        <v>629</v>
      </c>
    </row>
    <row r="351389" spans="5:5" x14ac:dyDescent="0.25">
      <c r="E351389" s="9" t="s">
        <v>630</v>
      </c>
    </row>
    <row r="351390" spans="5:5" x14ac:dyDescent="0.25">
      <c r="E351390" s="9" t="s">
        <v>631</v>
      </c>
    </row>
    <row r="351391" spans="5:5" x14ac:dyDescent="0.25">
      <c r="E351391" s="9" t="s">
        <v>632</v>
      </c>
    </row>
    <row r="351392" spans="5:5" x14ac:dyDescent="0.25">
      <c r="E351392" s="9" t="s">
        <v>633</v>
      </c>
    </row>
    <row r="351393" spans="5:5" x14ac:dyDescent="0.25">
      <c r="E351393" s="9" t="s">
        <v>634</v>
      </c>
    </row>
    <row r="351394" spans="5:5" x14ac:dyDescent="0.25">
      <c r="E351394" s="9" t="s">
        <v>635</v>
      </c>
    </row>
    <row r="351395" spans="5:5" x14ac:dyDescent="0.25">
      <c r="E351395" s="9" t="s">
        <v>636</v>
      </c>
    </row>
    <row r="351396" spans="5:5" x14ac:dyDescent="0.25">
      <c r="E351396" s="9" t="s">
        <v>637</v>
      </c>
    </row>
    <row r="351397" spans="5:5" x14ac:dyDescent="0.25">
      <c r="E351397" s="9" t="s">
        <v>638</v>
      </c>
    </row>
    <row r="351398" spans="5:5" x14ac:dyDescent="0.25">
      <c r="E351398" s="9" t="s">
        <v>639</v>
      </c>
    </row>
    <row r="351399" spans="5:5" x14ac:dyDescent="0.25">
      <c r="E351399" s="9" t="s">
        <v>640</v>
      </c>
    </row>
    <row r="351400" spans="5:5" x14ac:dyDescent="0.25">
      <c r="E351400" s="9" t="s">
        <v>641</v>
      </c>
    </row>
    <row r="351401" spans="5:5" x14ac:dyDescent="0.25">
      <c r="E351401" s="9" t="s">
        <v>642</v>
      </c>
    </row>
    <row r="351402" spans="5:5" x14ac:dyDescent="0.25">
      <c r="E351402" s="9" t="s">
        <v>643</v>
      </c>
    </row>
    <row r="351403" spans="5:5" x14ac:dyDescent="0.25">
      <c r="E351403" s="9" t="s">
        <v>644</v>
      </c>
    </row>
    <row r="351404" spans="5:5" x14ac:dyDescent="0.25">
      <c r="E351404" s="9" t="s">
        <v>645</v>
      </c>
    </row>
    <row r="351405" spans="5:5" x14ac:dyDescent="0.25">
      <c r="E351405" s="9" t="s">
        <v>646</v>
      </c>
    </row>
    <row r="351406" spans="5:5" x14ac:dyDescent="0.25">
      <c r="E351406" s="9" t="s">
        <v>647</v>
      </c>
    </row>
    <row r="351407" spans="5:5" x14ac:dyDescent="0.25">
      <c r="E351407" s="9" t="s">
        <v>648</v>
      </c>
    </row>
    <row r="351408" spans="5:5" x14ac:dyDescent="0.25">
      <c r="E351408" s="9" t="s">
        <v>649</v>
      </c>
    </row>
    <row r="351409" spans="5:5" x14ac:dyDescent="0.25">
      <c r="E351409" s="9" t="s">
        <v>650</v>
      </c>
    </row>
    <row r="351410" spans="5:5" x14ac:dyDescent="0.25">
      <c r="E351410" s="9" t="s">
        <v>651</v>
      </c>
    </row>
    <row r="351411" spans="5:5" x14ac:dyDescent="0.25">
      <c r="E351411" s="9" t="s">
        <v>652</v>
      </c>
    </row>
    <row r="351412" spans="5:5" x14ac:dyDescent="0.25">
      <c r="E351412" s="9" t="s">
        <v>653</v>
      </c>
    </row>
    <row r="351413" spans="5:5" x14ac:dyDescent="0.25">
      <c r="E351413" s="9" t="s">
        <v>654</v>
      </c>
    </row>
    <row r="351414" spans="5:5" x14ac:dyDescent="0.25">
      <c r="E351414" s="9" t="s">
        <v>655</v>
      </c>
    </row>
    <row r="351415" spans="5:5" x14ac:dyDescent="0.25">
      <c r="E351415" s="9" t="s">
        <v>656</v>
      </c>
    </row>
    <row r="351416" spans="5:5" x14ac:dyDescent="0.25">
      <c r="E351416" s="9" t="s">
        <v>657</v>
      </c>
    </row>
    <row r="351417" spans="5:5" x14ac:dyDescent="0.25">
      <c r="E351417" s="9" t="s">
        <v>658</v>
      </c>
    </row>
    <row r="351418" spans="5:5" x14ac:dyDescent="0.25">
      <c r="E351418" s="9" t="s">
        <v>659</v>
      </c>
    </row>
    <row r="351419" spans="5:5" x14ac:dyDescent="0.25">
      <c r="E351419" s="9" t="s">
        <v>660</v>
      </c>
    </row>
    <row r="351420" spans="5:5" x14ac:dyDescent="0.25">
      <c r="E351420" s="9" t="s">
        <v>661</v>
      </c>
    </row>
    <row r="351421" spans="5:5" x14ac:dyDescent="0.25">
      <c r="E351421" s="9" t="s">
        <v>662</v>
      </c>
    </row>
    <row r="351422" spans="5:5" x14ac:dyDescent="0.25">
      <c r="E351422" s="9" t="s">
        <v>663</v>
      </c>
    </row>
    <row r="351423" spans="5:5" x14ac:dyDescent="0.25">
      <c r="E351423" s="9" t="s">
        <v>664</v>
      </c>
    </row>
    <row r="351424" spans="5:5" x14ac:dyDescent="0.25">
      <c r="E351424" s="9" t="s">
        <v>665</v>
      </c>
    </row>
    <row r="351425" spans="5:5" x14ac:dyDescent="0.25">
      <c r="E351425" s="9" t="s">
        <v>666</v>
      </c>
    </row>
    <row r="351426" spans="5:5" x14ac:dyDescent="0.25">
      <c r="E351426" s="9" t="s">
        <v>667</v>
      </c>
    </row>
    <row r="351427" spans="5:5" x14ac:dyDescent="0.25">
      <c r="E351427" s="9" t="s">
        <v>668</v>
      </c>
    </row>
    <row r="351428" spans="5:5" x14ac:dyDescent="0.25">
      <c r="E351428" s="9" t="s">
        <v>669</v>
      </c>
    </row>
    <row r="351429" spans="5:5" x14ac:dyDescent="0.25">
      <c r="E351429" s="9" t="s">
        <v>670</v>
      </c>
    </row>
    <row r="351430" spans="5:5" x14ac:dyDescent="0.25">
      <c r="E351430" s="9" t="s">
        <v>671</v>
      </c>
    </row>
    <row r="351431" spans="5:5" x14ac:dyDescent="0.25">
      <c r="E351431" s="9" t="s">
        <v>672</v>
      </c>
    </row>
    <row r="351432" spans="5:5" x14ac:dyDescent="0.25">
      <c r="E351432" s="9" t="s">
        <v>673</v>
      </c>
    </row>
    <row r="351433" spans="5:5" x14ac:dyDescent="0.25">
      <c r="E351433" s="9" t="s">
        <v>674</v>
      </c>
    </row>
    <row r="351434" spans="5:5" x14ac:dyDescent="0.25">
      <c r="E351434" s="9" t="s">
        <v>675</v>
      </c>
    </row>
    <row r="351435" spans="5:5" x14ac:dyDescent="0.25">
      <c r="E351435" s="9" t="s">
        <v>676</v>
      </c>
    </row>
    <row r="351436" spans="5:5" x14ac:dyDescent="0.25">
      <c r="E351436" s="9" t="s">
        <v>677</v>
      </c>
    </row>
    <row r="351437" spans="5:5" x14ac:dyDescent="0.25">
      <c r="E351437" s="9" t="s">
        <v>678</v>
      </c>
    </row>
    <row r="351438" spans="5:5" x14ac:dyDescent="0.25">
      <c r="E351438" s="9" t="s">
        <v>679</v>
      </c>
    </row>
    <row r="351439" spans="5:5" x14ac:dyDescent="0.25">
      <c r="E351439" s="9" t="s">
        <v>680</v>
      </c>
    </row>
    <row r="351440" spans="5:5" x14ac:dyDescent="0.25">
      <c r="E351440" s="9" t="s">
        <v>681</v>
      </c>
    </row>
    <row r="351441" spans="5:5" x14ac:dyDescent="0.25">
      <c r="E351441" s="9" t="s">
        <v>682</v>
      </c>
    </row>
    <row r="351442" spans="5:5" x14ac:dyDescent="0.25">
      <c r="E351442" s="9" t="s">
        <v>683</v>
      </c>
    </row>
    <row r="351443" spans="5:5" x14ac:dyDescent="0.25">
      <c r="E351443" s="9" t="s">
        <v>684</v>
      </c>
    </row>
    <row r="351444" spans="5:5" x14ac:dyDescent="0.25">
      <c r="E351444" s="9" t="s">
        <v>685</v>
      </c>
    </row>
    <row r="351445" spans="5:5" x14ac:dyDescent="0.25">
      <c r="E351445" s="9" t="s">
        <v>686</v>
      </c>
    </row>
    <row r="351446" spans="5:5" x14ac:dyDescent="0.25">
      <c r="E351446" s="9" t="s">
        <v>687</v>
      </c>
    </row>
    <row r="351447" spans="5:5" x14ac:dyDescent="0.25">
      <c r="E351447" s="9" t="s">
        <v>688</v>
      </c>
    </row>
    <row r="351448" spans="5:5" x14ac:dyDescent="0.25">
      <c r="E351448" s="9" t="s">
        <v>689</v>
      </c>
    </row>
    <row r="351449" spans="5:5" x14ac:dyDescent="0.25">
      <c r="E351449" s="9" t="s">
        <v>690</v>
      </c>
    </row>
    <row r="351450" spans="5:5" x14ac:dyDescent="0.25">
      <c r="E351450" s="9" t="s">
        <v>691</v>
      </c>
    </row>
    <row r="351451" spans="5:5" x14ac:dyDescent="0.25">
      <c r="E351451" s="9" t="s">
        <v>692</v>
      </c>
    </row>
    <row r="351452" spans="5:5" x14ac:dyDescent="0.25">
      <c r="E351452" s="9" t="s">
        <v>693</v>
      </c>
    </row>
    <row r="351453" spans="5:5" x14ac:dyDescent="0.25">
      <c r="E351453" s="9" t="s">
        <v>694</v>
      </c>
    </row>
    <row r="351454" spans="5:5" x14ac:dyDescent="0.25">
      <c r="E351454" s="9" t="s">
        <v>695</v>
      </c>
    </row>
    <row r="351455" spans="5:5" x14ac:dyDescent="0.25">
      <c r="E351455" s="9" t="s">
        <v>696</v>
      </c>
    </row>
    <row r="351456" spans="5:5" x14ac:dyDescent="0.25">
      <c r="E351456" s="9" t="s">
        <v>697</v>
      </c>
    </row>
    <row r="351457" spans="5:5" x14ac:dyDescent="0.25">
      <c r="E351457" s="9" t="s">
        <v>698</v>
      </c>
    </row>
    <row r="351458" spans="5:5" x14ac:dyDescent="0.25">
      <c r="E351458" s="9" t="s">
        <v>699</v>
      </c>
    </row>
    <row r="351459" spans="5:5" x14ac:dyDescent="0.25">
      <c r="E351459" s="9" t="s">
        <v>700</v>
      </c>
    </row>
    <row r="351460" spans="5:5" x14ac:dyDescent="0.25">
      <c r="E351460" s="9" t="s">
        <v>701</v>
      </c>
    </row>
    <row r="351461" spans="5:5" x14ac:dyDescent="0.25">
      <c r="E351461" s="9" t="s">
        <v>702</v>
      </c>
    </row>
    <row r="351462" spans="5:5" x14ac:dyDescent="0.25">
      <c r="E351462" s="9" t="s">
        <v>703</v>
      </c>
    </row>
    <row r="351463" spans="5:5" x14ac:dyDescent="0.25">
      <c r="E351463" s="9" t="s">
        <v>704</v>
      </c>
    </row>
    <row r="351464" spans="5:5" x14ac:dyDescent="0.25">
      <c r="E351464" s="9" t="s">
        <v>705</v>
      </c>
    </row>
    <row r="351465" spans="5:5" x14ac:dyDescent="0.25">
      <c r="E351465" s="9" t="s">
        <v>706</v>
      </c>
    </row>
    <row r="351466" spans="5:5" x14ac:dyDescent="0.25">
      <c r="E351466" s="9" t="s">
        <v>707</v>
      </c>
    </row>
    <row r="351467" spans="5:5" x14ac:dyDescent="0.25">
      <c r="E351467" s="9" t="s">
        <v>708</v>
      </c>
    </row>
    <row r="351468" spans="5:5" x14ac:dyDescent="0.25">
      <c r="E351468" s="9" t="s">
        <v>709</v>
      </c>
    </row>
    <row r="351469" spans="5:5" x14ac:dyDescent="0.25">
      <c r="E351469" s="9" t="s">
        <v>710</v>
      </c>
    </row>
    <row r="351470" spans="5:5" x14ac:dyDescent="0.25">
      <c r="E351470" s="9" t="s">
        <v>711</v>
      </c>
    </row>
    <row r="351471" spans="5:5" x14ac:dyDescent="0.25">
      <c r="E351471" s="9" t="s">
        <v>712</v>
      </c>
    </row>
    <row r="351472" spans="5:5" x14ac:dyDescent="0.25">
      <c r="E351472" s="9" t="s">
        <v>713</v>
      </c>
    </row>
    <row r="351473" spans="5:5" x14ac:dyDescent="0.25">
      <c r="E351473" s="9" t="s">
        <v>714</v>
      </c>
    </row>
    <row r="351474" spans="5:5" x14ac:dyDescent="0.25">
      <c r="E351474" s="9" t="s">
        <v>715</v>
      </c>
    </row>
    <row r="351475" spans="5:5" x14ac:dyDescent="0.25">
      <c r="E351475" s="9" t="s">
        <v>716</v>
      </c>
    </row>
    <row r="351476" spans="5:5" x14ac:dyDescent="0.25">
      <c r="E351476" s="9" t="s">
        <v>717</v>
      </c>
    </row>
    <row r="351477" spans="5:5" x14ac:dyDescent="0.25">
      <c r="E351477" s="9" t="s">
        <v>718</v>
      </c>
    </row>
    <row r="351478" spans="5:5" x14ac:dyDescent="0.25">
      <c r="E351478" s="9" t="s">
        <v>719</v>
      </c>
    </row>
    <row r="351479" spans="5:5" x14ac:dyDescent="0.25">
      <c r="E351479" s="9" t="s">
        <v>720</v>
      </c>
    </row>
    <row r="351480" spans="5:5" x14ac:dyDescent="0.25">
      <c r="E351480" s="9" t="s">
        <v>721</v>
      </c>
    </row>
    <row r="351481" spans="5:5" x14ac:dyDescent="0.25">
      <c r="E351481" s="9" t="s">
        <v>722</v>
      </c>
    </row>
    <row r="351482" spans="5:5" x14ac:dyDescent="0.25">
      <c r="E351482" s="9" t="s">
        <v>723</v>
      </c>
    </row>
    <row r="351483" spans="5:5" x14ac:dyDescent="0.25">
      <c r="E351483" s="9" t="s">
        <v>724</v>
      </c>
    </row>
    <row r="351484" spans="5:5" x14ac:dyDescent="0.25">
      <c r="E351484" s="9" t="s">
        <v>725</v>
      </c>
    </row>
    <row r="351485" spans="5:5" x14ac:dyDescent="0.25">
      <c r="E351485" s="9" t="s">
        <v>726</v>
      </c>
    </row>
    <row r="351486" spans="5:5" x14ac:dyDescent="0.25">
      <c r="E351486" s="9" t="s">
        <v>727</v>
      </c>
    </row>
    <row r="351487" spans="5:5" x14ac:dyDescent="0.25">
      <c r="E351487" s="9" t="s">
        <v>728</v>
      </c>
    </row>
    <row r="351488" spans="5:5" x14ac:dyDescent="0.25">
      <c r="E351488" s="9" t="s">
        <v>729</v>
      </c>
    </row>
    <row r="351489" spans="5:5" x14ac:dyDescent="0.25">
      <c r="E351489" s="9" t="s">
        <v>730</v>
      </c>
    </row>
    <row r="351490" spans="5:5" x14ac:dyDescent="0.25">
      <c r="E351490" s="9" t="s">
        <v>731</v>
      </c>
    </row>
    <row r="351491" spans="5:5" x14ac:dyDescent="0.25">
      <c r="E351491" s="9" t="s">
        <v>732</v>
      </c>
    </row>
    <row r="351492" spans="5:5" x14ac:dyDescent="0.25">
      <c r="E351492" s="9" t="s">
        <v>733</v>
      </c>
    </row>
    <row r="351493" spans="5:5" x14ac:dyDescent="0.25">
      <c r="E351493" s="9" t="s">
        <v>734</v>
      </c>
    </row>
    <row r="351494" spans="5:5" x14ac:dyDescent="0.25">
      <c r="E351494" s="9" t="s">
        <v>735</v>
      </c>
    </row>
    <row r="351495" spans="5:5" x14ac:dyDescent="0.25">
      <c r="E351495" s="9" t="s">
        <v>736</v>
      </c>
    </row>
    <row r="351496" spans="5:5" x14ac:dyDescent="0.25">
      <c r="E351496" s="9" t="s">
        <v>737</v>
      </c>
    </row>
    <row r="351497" spans="5:5" x14ac:dyDescent="0.25">
      <c r="E351497" s="9" t="s">
        <v>738</v>
      </c>
    </row>
    <row r="351498" spans="5:5" x14ac:dyDescent="0.25">
      <c r="E351498" s="9" t="s">
        <v>739</v>
      </c>
    </row>
    <row r="351499" spans="5:5" x14ac:dyDescent="0.25">
      <c r="E351499" s="9" t="s">
        <v>740</v>
      </c>
    </row>
    <row r="351500" spans="5:5" x14ac:dyDescent="0.25">
      <c r="E351500" s="9" t="s">
        <v>741</v>
      </c>
    </row>
    <row r="351501" spans="5:5" x14ac:dyDescent="0.25">
      <c r="E351501" s="9" t="s">
        <v>742</v>
      </c>
    </row>
    <row r="351502" spans="5:5" x14ac:dyDescent="0.25">
      <c r="E351502" s="9" t="s">
        <v>743</v>
      </c>
    </row>
    <row r="351503" spans="5:5" x14ac:dyDescent="0.25">
      <c r="E351503" s="9" t="s">
        <v>744</v>
      </c>
    </row>
    <row r="351504" spans="5:5" x14ac:dyDescent="0.25">
      <c r="E351504" s="9" t="s">
        <v>745</v>
      </c>
    </row>
    <row r="351505" spans="5:5" x14ac:dyDescent="0.25">
      <c r="E351505" s="9" t="s">
        <v>746</v>
      </c>
    </row>
    <row r="351506" spans="5:5" x14ac:dyDescent="0.25">
      <c r="E351506" s="9" t="s">
        <v>747</v>
      </c>
    </row>
    <row r="351507" spans="5:5" x14ac:dyDescent="0.25">
      <c r="E351507" s="9" t="s">
        <v>748</v>
      </c>
    </row>
    <row r="351508" spans="5:5" x14ac:dyDescent="0.25">
      <c r="E351508" s="9" t="s">
        <v>749</v>
      </c>
    </row>
    <row r="351509" spans="5:5" x14ac:dyDescent="0.25">
      <c r="E351509" s="9" t="s">
        <v>750</v>
      </c>
    </row>
    <row r="351510" spans="5:5" x14ac:dyDescent="0.25">
      <c r="E351510" s="9" t="s">
        <v>751</v>
      </c>
    </row>
    <row r="351511" spans="5:5" x14ac:dyDescent="0.25">
      <c r="E351511" s="9" t="s">
        <v>752</v>
      </c>
    </row>
    <row r="351512" spans="5:5" x14ac:dyDescent="0.25">
      <c r="E351512" s="9" t="s">
        <v>753</v>
      </c>
    </row>
    <row r="351513" spans="5:5" x14ac:dyDescent="0.25">
      <c r="E351513" s="9" t="s">
        <v>754</v>
      </c>
    </row>
    <row r="351514" spans="5:5" x14ac:dyDescent="0.25">
      <c r="E351514" s="9" t="s">
        <v>755</v>
      </c>
    </row>
    <row r="351515" spans="5:5" x14ac:dyDescent="0.25">
      <c r="E351515" s="9" t="s">
        <v>756</v>
      </c>
    </row>
    <row r="351516" spans="5:5" x14ac:dyDescent="0.25">
      <c r="E351516" s="9" t="s">
        <v>757</v>
      </c>
    </row>
    <row r="351517" spans="5:5" x14ac:dyDescent="0.25">
      <c r="E351517" s="9" t="s">
        <v>758</v>
      </c>
    </row>
    <row r="351518" spans="5:5" x14ac:dyDescent="0.25">
      <c r="E351518" s="9" t="s">
        <v>759</v>
      </c>
    </row>
    <row r="351519" spans="5:5" x14ac:dyDescent="0.25">
      <c r="E351519" s="9" t="s">
        <v>760</v>
      </c>
    </row>
    <row r="351520" spans="5:5" x14ac:dyDescent="0.25">
      <c r="E351520" s="9" t="s">
        <v>761</v>
      </c>
    </row>
    <row r="351521" spans="5:5" x14ac:dyDescent="0.25">
      <c r="E351521" s="9" t="s">
        <v>762</v>
      </c>
    </row>
    <row r="351522" spans="5:5" x14ac:dyDescent="0.25">
      <c r="E351522" s="9" t="s">
        <v>763</v>
      </c>
    </row>
    <row r="351523" spans="5:5" x14ac:dyDescent="0.25">
      <c r="E351523" s="9" t="s">
        <v>764</v>
      </c>
    </row>
    <row r="351524" spans="5:5" x14ac:dyDescent="0.25">
      <c r="E351524" s="9" t="s">
        <v>765</v>
      </c>
    </row>
    <row r="351525" spans="5:5" x14ac:dyDescent="0.25">
      <c r="E351525" s="9" t="s">
        <v>766</v>
      </c>
    </row>
    <row r="351526" spans="5:5" x14ac:dyDescent="0.25">
      <c r="E351526" s="9" t="s">
        <v>767</v>
      </c>
    </row>
    <row r="351527" spans="5:5" x14ac:dyDescent="0.25">
      <c r="E351527" s="9" t="s">
        <v>768</v>
      </c>
    </row>
    <row r="351528" spans="5:5" x14ac:dyDescent="0.25">
      <c r="E351528" s="9" t="s">
        <v>769</v>
      </c>
    </row>
    <row r="351529" spans="5:5" x14ac:dyDescent="0.25">
      <c r="E351529" s="9" t="s">
        <v>770</v>
      </c>
    </row>
    <row r="351530" spans="5:5" x14ac:dyDescent="0.25">
      <c r="E351530" s="9" t="s">
        <v>771</v>
      </c>
    </row>
    <row r="351531" spans="5:5" x14ac:dyDescent="0.25">
      <c r="E351531" s="9" t="s">
        <v>772</v>
      </c>
    </row>
    <row r="351532" spans="5:5" x14ac:dyDescent="0.25">
      <c r="E351532" s="9" t="s">
        <v>773</v>
      </c>
    </row>
    <row r="351533" spans="5:5" x14ac:dyDescent="0.25">
      <c r="E351533" s="9" t="s">
        <v>774</v>
      </c>
    </row>
    <row r="351534" spans="5:5" x14ac:dyDescent="0.25">
      <c r="E351534" s="9" t="s">
        <v>775</v>
      </c>
    </row>
    <row r="351535" spans="5:5" x14ac:dyDescent="0.25">
      <c r="E351535" s="9" t="s">
        <v>776</v>
      </c>
    </row>
    <row r="351536" spans="5:5" x14ac:dyDescent="0.25">
      <c r="E351536" s="9" t="s">
        <v>777</v>
      </c>
    </row>
    <row r="351537" spans="5:5" x14ac:dyDescent="0.25">
      <c r="E351537" s="9" t="s">
        <v>778</v>
      </c>
    </row>
    <row r="351538" spans="5:5" x14ac:dyDescent="0.25">
      <c r="E351538" s="9" t="s">
        <v>779</v>
      </c>
    </row>
    <row r="351539" spans="5:5" x14ac:dyDescent="0.25">
      <c r="E351539" s="9" t="s">
        <v>780</v>
      </c>
    </row>
    <row r="351540" spans="5:5" x14ac:dyDescent="0.25">
      <c r="E351540" s="9" t="s">
        <v>781</v>
      </c>
    </row>
    <row r="351541" spans="5:5" x14ac:dyDescent="0.25">
      <c r="E351541" s="9" t="s">
        <v>782</v>
      </c>
    </row>
    <row r="351542" spans="5:5" x14ac:dyDescent="0.25">
      <c r="E351542" s="9" t="s">
        <v>783</v>
      </c>
    </row>
    <row r="351543" spans="5:5" x14ac:dyDescent="0.25">
      <c r="E351543" s="9" t="s">
        <v>784</v>
      </c>
    </row>
    <row r="351544" spans="5:5" x14ac:dyDescent="0.25">
      <c r="E351544" s="9" t="s">
        <v>785</v>
      </c>
    </row>
    <row r="351545" spans="5:5" x14ac:dyDescent="0.25">
      <c r="E351545" s="9" t="s">
        <v>786</v>
      </c>
    </row>
    <row r="351546" spans="5:5" x14ac:dyDescent="0.25">
      <c r="E351546" s="9" t="s">
        <v>787</v>
      </c>
    </row>
    <row r="351547" spans="5:5" x14ac:dyDescent="0.25">
      <c r="E351547" s="9" t="s">
        <v>788</v>
      </c>
    </row>
    <row r="351548" spans="5:5" x14ac:dyDescent="0.25">
      <c r="E351548" s="9" t="s">
        <v>789</v>
      </c>
    </row>
    <row r="351549" spans="5:5" x14ac:dyDescent="0.25">
      <c r="E351549" s="9" t="s">
        <v>790</v>
      </c>
    </row>
    <row r="351550" spans="5:5" x14ac:dyDescent="0.25">
      <c r="E351550" s="9" t="s">
        <v>791</v>
      </c>
    </row>
    <row r="351551" spans="5:5" x14ac:dyDescent="0.25">
      <c r="E351551" s="9" t="s">
        <v>792</v>
      </c>
    </row>
    <row r="351552" spans="5:5" x14ac:dyDescent="0.25">
      <c r="E351552" s="9" t="s">
        <v>793</v>
      </c>
    </row>
    <row r="351553" spans="5:5" x14ac:dyDescent="0.25">
      <c r="E351553" s="9" t="s">
        <v>794</v>
      </c>
    </row>
    <row r="351554" spans="5:5" x14ac:dyDescent="0.25">
      <c r="E351554" s="9" t="s">
        <v>795</v>
      </c>
    </row>
    <row r="351555" spans="5:5" x14ac:dyDescent="0.25">
      <c r="E351555" s="9" t="s">
        <v>796</v>
      </c>
    </row>
    <row r="351556" spans="5:5" x14ac:dyDescent="0.25">
      <c r="E351556" s="9" t="s">
        <v>797</v>
      </c>
    </row>
    <row r="351557" spans="5:5" x14ac:dyDescent="0.25">
      <c r="E351557" s="9" t="s">
        <v>798</v>
      </c>
    </row>
    <row r="351558" spans="5:5" x14ac:dyDescent="0.25">
      <c r="E351558" s="9" t="s">
        <v>799</v>
      </c>
    </row>
    <row r="351559" spans="5:5" x14ac:dyDescent="0.25">
      <c r="E351559" s="9" t="s">
        <v>800</v>
      </c>
    </row>
    <row r="351560" spans="5:5" x14ac:dyDescent="0.25">
      <c r="E351560" s="9" t="s">
        <v>801</v>
      </c>
    </row>
    <row r="351561" spans="5:5" x14ac:dyDescent="0.25">
      <c r="E351561" s="9" t="s">
        <v>802</v>
      </c>
    </row>
    <row r="351562" spans="5:5" x14ac:dyDescent="0.25">
      <c r="E351562" s="9" t="s">
        <v>803</v>
      </c>
    </row>
    <row r="351563" spans="5:5" x14ac:dyDescent="0.25">
      <c r="E351563" s="9" t="s">
        <v>804</v>
      </c>
    </row>
    <row r="351564" spans="5:5" x14ac:dyDescent="0.25">
      <c r="E351564" s="9" t="s">
        <v>805</v>
      </c>
    </row>
    <row r="351565" spans="5:5" x14ac:dyDescent="0.25">
      <c r="E351565" s="9" t="s">
        <v>806</v>
      </c>
    </row>
    <row r="351566" spans="5:5" x14ac:dyDescent="0.25">
      <c r="E351566" s="9" t="s">
        <v>807</v>
      </c>
    </row>
    <row r="351567" spans="5:5" x14ac:dyDescent="0.25">
      <c r="E351567" s="9" t="s">
        <v>808</v>
      </c>
    </row>
    <row r="351568" spans="5:5" x14ac:dyDescent="0.25">
      <c r="E351568" s="9" t="s">
        <v>809</v>
      </c>
    </row>
    <row r="351569" spans="5:5" x14ac:dyDescent="0.25">
      <c r="E351569" s="9" t="s">
        <v>810</v>
      </c>
    </row>
    <row r="351570" spans="5:5" x14ac:dyDescent="0.25">
      <c r="E351570" s="9" t="s">
        <v>811</v>
      </c>
    </row>
    <row r="351571" spans="5:5" x14ac:dyDescent="0.25">
      <c r="E351571" s="9" t="s">
        <v>812</v>
      </c>
    </row>
    <row r="351572" spans="5:5" x14ac:dyDescent="0.25">
      <c r="E351572" s="9" t="s">
        <v>813</v>
      </c>
    </row>
    <row r="351573" spans="5:5" x14ac:dyDescent="0.25">
      <c r="E351573" s="9" t="s">
        <v>814</v>
      </c>
    </row>
    <row r="351574" spans="5:5" x14ac:dyDescent="0.25">
      <c r="E351574" s="9" t="s">
        <v>815</v>
      </c>
    </row>
    <row r="351575" spans="5:5" x14ac:dyDescent="0.25">
      <c r="E351575" s="9" t="s">
        <v>816</v>
      </c>
    </row>
    <row r="351576" spans="5:5" x14ac:dyDescent="0.25">
      <c r="E351576" s="9" t="s">
        <v>817</v>
      </c>
    </row>
    <row r="351577" spans="5:5" x14ac:dyDescent="0.25">
      <c r="E351577" s="9" t="s">
        <v>818</v>
      </c>
    </row>
    <row r="351578" spans="5:5" x14ac:dyDescent="0.25">
      <c r="E351578" s="9" t="s">
        <v>819</v>
      </c>
    </row>
    <row r="351579" spans="5:5" x14ac:dyDescent="0.25">
      <c r="E351579" s="9" t="s">
        <v>820</v>
      </c>
    </row>
    <row r="351580" spans="5:5" x14ac:dyDescent="0.25">
      <c r="E351580" s="9" t="s">
        <v>821</v>
      </c>
    </row>
    <row r="351581" spans="5:5" x14ac:dyDescent="0.25">
      <c r="E351581" s="9" t="s">
        <v>822</v>
      </c>
    </row>
    <row r="351582" spans="5:5" x14ac:dyDescent="0.25">
      <c r="E351582" s="9" t="s">
        <v>823</v>
      </c>
    </row>
    <row r="351583" spans="5:5" x14ac:dyDescent="0.25">
      <c r="E351583" s="9" t="s">
        <v>824</v>
      </c>
    </row>
    <row r="351584" spans="5:5" x14ac:dyDescent="0.25">
      <c r="E351584" s="9" t="s">
        <v>825</v>
      </c>
    </row>
    <row r="351585" spans="5:5" x14ac:dyDescent="0.25">
      <c r="E351585" s="9" t="s">
        <v>826</v>
      </c>
    </row>
    <row r="351586" spans="5:5" x14ac:dyDescent="0.25">
      <c r="E351586" s="9" t="s">
        <v>827</v>
      </c>
    </row>
    <row r="351587" spans="5:5" x14ac:dyDescent="0.25">
      <c r="E351587" s="9" t="s">
        <v>828</v>
      </c>
    </row>
    <row r="351588" spans="5:5" x14ac:dyDescent="0.25">
      <c r="E351588" s="9" t="s">
        <v>829</v>
      </c>
    </row>
    <row r="351589" spans="5:5" x14ac:dyDescent="0.25">
      <c r="E351589" s="9" t="s">
        <v>830</v>
      </c>
    </row>
    <row r="351590" spans="5:5" x14ac:dyDescent="0.25">
      <c r="E351590" s="9" t="s">
        <v>831</v>
      </c>
    </row>
    <row r="351591" spans="5:5" x14ac:dyDescent="0.25">
      <c r="E351591" s="9" t="s">
        <v>832</v>
      </c>
    </row>
    <row r="351592" spans="5:5" x14ac:dyDescent="0.25">
      <c r="E351592" s="9" t="s">
        <v>833</v>
      </c>
    </row>
    <row r="351593" spans="5:5" x14ac:dyDescent="0.25">
      <c r="E351593" s="9" t="s">
        <v>834</v>
      </c>
    </row>
    <row r="351594" spans="5:5" x14ac:dyDescent="0.25">
      <c r="E351594" s="9" t="s">
        <v>835</v>
      </c>
    </row>
    <row r="351595" spans="5:5" x14ac:dyDescent="0.25">
      <c r="E351595" s="9" t="s">
        <v>836</v>
      </c>
    </row>
    <row r="351596" spans="5:5" x14ac:dyDescent="0.25">
      <c r="E351596" s="9" t="s">
        <v>837</v>
      </c>
    </row>
    <row r="351597" spans="5:5" x14ac:dyDescent="0.25">
      <c r="E351597" s="9" t="s">
        <v>838</v>
      </c>
    </row>
    <row r="351598" spans="5:5" x14ac:dyDescent="0.25">
      <c r="E351598" s="9" t="s">
        <v>839</v>
      </c>
    </row>
    <row r="351599" spans="5:5" x14ac:dyDescent="0.25">
      <c r="E351599" s="9" t="s">
        <v>840</v>
      </c>
    </row>
    <row r="351600" spans="5:5" x14ac:dyDescent="0.25">
      <c r="E351600" s="9" t="s">
        <v>841</v>
      </c>
    </row>
    <row r="351601" spans="5:5" x14ac:dyDescent="0.25">
      <c r="E351601" s="9" t="s">
        <v>842</v>
      </c>
    </row>
    <row r="351602" spans="5:5" x14ac:dyDescent="0.25">
      <c r="E351602" s="9" t="s">
        <v>843</v>
      </c>
    </row>
    <row r="351603" spans="5:5" x14ac:dyDescent="0.25">
      <c r="E351603" s="9" t="s">
        <v>844</v>
      </c>
    </row>
    <row r="351604" spans="5:5" x14ac:dyDescent="0.25">
      <c r="E351604" s="9" t="s">
        <v>845</v>
      </c>
    </row>
    <row r="351605" spans="5:5" x14ac:dyDescent="0.25">
      <c r="E351605" s="9" t="s">
        <v>846</v>
      </c>
    </row>
    <row r="351606" spans="5:5" x14ac:dyDescent="0.25">
      <c r="E351606" s="9" t="s">
        <v>847</v>
      </c>
    </row>
    <row r="351607" spans="5:5" x14ac:dyDescent="0.25">
      <c r="E351607" s="9" t="s">
        <v>848</v>
      </c>
    </row>
    <row r="351608" spans="5:5" x14ac:dyDescent="0.25">
      <c r="E351608" s="9" t="s">
        <v>849</v>
      </c>
    </row>
    <row r="351609" spans="5:5" x14ac:dyDescent="0.25">
      <c r="E351609" s="9" t="s">
        <v>850</v>
      </c>
    </row>
    <row r="351610" spans="5:5" x14ac:dyDescent="0.25">
      <c r="E351610" s="9" t="s">
        <v>851</v>
      </c>
    </row>
    <row r="351611" spans="5:5" x14ac:dyDescent="0.25">
      <c r="E351611" s="9" t="s">
        <v>852</v>
      </c>
    </row>
    <row r="351612" spans="5:5" x14ac:dyDescent="0.25">
      <c r="E351612" s="9" t="s">
        <v>853</v>
      </c>
    </row>
    <row r="351613" spans="5:5" x14ac:dyDescent="0.25">
      <c r="E351613" s="9" t="s">
        <v>854</v>
      </c>
    </row>
    <row r="351614" spans="5:5" x14ac:dyDescent="0.25">
      <c r="E351614" s="9" t="s">
        <v>855</v>
      </c>
    </row>
    <row r="351615" spans="5:5" x14ac:dyDescent="0.25">
      <c r="E351615" s="9" t="s">
        <v>856</v>
      </c>
    </row>
    <row r="351616" spans="5:5" x14ac:dyDescent="0.25">
      <c r="E351616" s="9" t="s">
        <v>857</v>
      </c>
    </row>
    <row r="351617" spans="5:5" x14ac:dyDescent="0.25">
      <c r="E351617" s="9" t="s">
        <v>858</v>
      </c>
    </row>
    <row r="351618" spans="5:5" x14ac:dyDescent="0.25">
      <c r="E351618" s="9" t="s">
        <v>859</v>
      </c>
    </row>
    <row r="351619" spans="5:5" x14ac:dyDescent="0.25">
      <c r="E351619" s="9" t="s">
        <v>860</v>
      </c>
    </row>
    <row r="351620" spans="5:5" x14ac:dyDescent="0.25">
      <c r="E351620" s="9" t="s">
        <v>861</v>
      </c>
    </row>
    <row r="351621" spans="5:5" x14ac:dyDescent="0.25">
      <c r="E351621" s="9" t="s">
        <v>862</v>
      </c>
    </row>
    <row r="351622" spans="5:5" x14ac:dyDescent="0.25">
      <c r="E351622" s="9" t="s">
        <v>863</v>
      </c>
    </row>
    <row r="351623" spans="5:5" x14ac:dyDescent="0.25">
      <c r="E351623" s="9" t="s">
        <v>864</v>
      </c>
    </row>
    <row r="351624" spans="5:5" x14ac:dyDescent="0.25">
      <c r="E351624" s="9" t="s">
        <v>865</v>
      </c>
    </row>
    <row r="351625" spans="5:5" x14ac:dyDescent="0.25">
      <c r="E351625" s="9" t="s">
        <v>866</v>
      </c>
    </row>
    <row r="351626" spans="5:5" x14ac:dyDescent="0.25">
      <c r="E351626" s="9" t="s">
        <v>867</v>
      </c>
    </row>
    <row r="351627" spans="5:5" x14ac:dyDescent="0.25">
      <c r="E351627" s="9" t="s">
        <v>868</v>
      </c>
    </row>
    <row r="351628" spans="5:5" x14ac:dyDescent="0.25">
      <c r="E351628" s="9" t="s">
        <v>869</v>
      </c>
    </row>
    <row r="351629" spans="5:5" x14ac:dyDescent="0.25">
      <c r="E351629" s="9" t="s">
        <v>870</v>
      </c>
    </row>
    <row r="351630" spans="5:5" x14ac:dyDescent="0.25">
      <c r="E351630" s="9" t="s">
        <v>871</v>
      </c>
    </row>
    <row r="351631" spans="5:5" x14ac:dyDescent="0.25">
      <c r="E351631" s="9" t="s">
        <v>872</v>
      </c>
    </row>
    <row r="351632" spans="5:5" x14ac:dyDescent="0.25">
      <c r="E351632" s="9" t="s">
        <v>873</v>
      </c>
    </row>
    <row r="351633" spans="5:5" x14ac:dyDescent="0.25">
      <c r="E351633" s="9" t="s">
        <v>874</v>
      </c>
    </row>
    <row r="351634" spans="5:5" x14ac:dyDescent="0.25">
      <c r="E351634" s="9" t="s">
        <v>875</v>
      </c>
    </row>
    <row r="351635" spans="5:5" x14ac:dyDescent="0.25">
      <c r="E351635" s="9" t="s">
        <v>876</v>
      </c>
    </row>
    <row r="351636" spans="5:5" x14ac:dyDescent="0.25">
      <c r="E351636" s="9" t="s">
        <v>877</v>
      </c>
    </row>
    <row r="351637" spans="5:5" x14ac:dyDescent="0.25">
      <c r="E351637" s="9" t="s">
        <v>878</v>
      </c>
    </row>
    <row r="351638" spans="5:5" x14ac:dyDescent="0.25">
      <c r="E351638" s="9" t="s">
        <v>879</v>
      </c>
    </row>
    <row r="351639" spans="5:5" x14ac:dyDescent="0.25">
      <c r="E351639" s="9" t="s">
        <v>880</v>
      </c>
    </row>
    <row r="351640" spans="5:5" x14ac:dyDescent="0.25">
      <c r="E351640" s="9" t="s">
        <v>881</v>
      </c>
    </row>
    <row r="351641" spans="5:5" x14ac:dyDescent="0.25">
      <c r="E351641" s="9" t="s">
        <v>882</v>
      </c>
    </row>
    <row r="351642" spans="5:5" x14ac:dyDescent="0.25">
      <c r="E351642" s="9" t="s">
        <v>883</v>
      </c>
    </row>
    <row r="351643" spans="5:5" x14ac:dyDescent="0.25">
      <c r="E351643" s="9" t="s">
        <v>884</v>
      </c>
    </row>
    <row r="351644" spans="5:5" x14ac:dyDescent="0.25">
      <c r="E351644" s="9" t="s">
        <v>885</v>
      </c>
    </row>
    <row r="351645" spans="5:5" x14ac:dyDescent="0.25">
      <c r="E351645" s="9" t="s">
        <v>886</v>
      </c>
    </row>
    <row r="351646" spans="5:5" x14ac:dyDescent="0.25">
      <c r="E351646" s="9" t="s">
        <v>887</v>
      </c>
    </row>
    <row r="351647" spans="5:5" x14ac:dyDescent="0.25">
      <c r="E351647" s="9" t="s">
        <v>888</v>
      </c>
    </row>
    <row r="351648" spans="5:5" x14ac:dyDescent="0.25">
      <c r="E351648" s="9" t="s">
        <v>889</v>
      </c>
    </row>
    <row r="351649" spans="5:5" x14ac:dyDescent="0.25">
      <c r="E351649" s="9" t="s">
        <v>890</v>
      </c>
    </row>
    <row r="351650" spans="5:5" x14ac:dyDescent="0.25">
      <c r="E351650" s="9" t="s">
        <v>891</v>
      </c>
    </row>
    <row r="351651" spans="5:5" x14ac:dyDescent="0.25">
      <c r="E351651" s="9" t="s">
        <v>892</v>
      </c>
    </row>
    <row r="351652" spans="5:5" x14ac:dyDescent="0.25">
      <c r="E351652" s="9" t="s">
        <v>893</v>
      </c>
    </row>
    <row r="351653" spans="5:5" x14ac:dyDescent="0.25">
      <c r="E351653" s="9" t="s">
        <v>894</v>
      </c>
    </row>
    <row r="351654" spans="5:5" x14ac:dyDescent="0.25">
      <c r="E351654" s="9" t="s">
        <v>895</v>
      </c>
    </row>
    <row r="351655" spans="5:5" x14ac:dyDescent="0.25">
      <c r="E351655" s="9" t="s">
        <v>896</v>
      </c>
    </row>
    <row r="351656" spans="5:5" x14ac:dyDescent="0.25">
      <c r="E351656" s="9" t="s">
        <v>897</v>
      </c>
    </row>
    <row r="351657" spans="5:5" x14ac:dyDescent="0.25">
      <c r="E351657" s="9" t="s">
        <v>898</v>
      </c>
    </row>
    <row r="351658" spans="5:5" x14ac:dyDescent="0.25">
      <c r="E351658" s="9" t="s">
        <v>899</v>
      </c>
    </row>
    <row r="351659" spans="5:5" x14ac:dyDescent="0.25">
      <c r="E351659" s="9" t="s">
        <v>900</v>
      </c>
    </row>
    <row r="351660" spans="5:5" x14ac:dyDescent="0.25">
      <c r="E351660" s="9" t="s">
        <v>901</v>
      </c>
    </row>
    <row r="351661" spans="5:5" x14ac:dyDescent="0.25">
      <c r="E351661" s="9" t="s">
        <v>902</v>
      </c>
    </row>
    <row r="351662" spans="5:5" x14ac:dyDescent="0.25">
      <c r="E351662" s="9" t="s">
        <v>903</v>
      </c>
    </row>
    <row r="351663" spans="5:5" x14ac:dyDescent="0.25">
      <c r="E351663" s="9" t="s">
        <v>904</v>
      </c>
    </row>
    <row r="351664" spans="5:5" x14ac:dyDescent="0.25">
      <c r="E351664" s="9" t="s">
        <v>905</v>
      </c>
    </row>
    <row r="351665" spans="5:5" x14ac:dyDescent="0.25">
      <c r="E351665" s="9" t="s">
        <v>906</v>
      </c>
    </row>
    <row r="351666" spans="5:5" x14ac:dyDescent="0.25">
      <c r="E351666" s="9" t="s">
        <v>907</v>
      </c>
    </row>
    <row r="351667" spans="5:5" x14ac:dyDescent="0.25">
      <c r="E351667" s="9" t="s">
        <v>908</v>
      </c>
    </row>
    <row r="351668" spans="5:5" x14ac:dyDescent="0.25">
      <c r="E351668" s="9" t="s">
        <v>909</v>
      </c>
    </row>
    <row r="351669" spans="5:5" x14ac:dyDescent="0.25">
      <c r="E351669" s="9" t="s">
        <v>910</v>
      </c>
    </row>
    <row r="351670" spans="5:5" x14ac:dyDescent="0.25">
      <c r="E351670" s="9" t="s">
        <v>911</v>
      </c>
    </row>
    <row r="351671" spans="5:5" x14ac:dyDescent="0.25">
      <c r="E351671" s="9" t="s">
        <v>912</v>
      </c>
    </row>
    <row r="351672" spans="5:5" x14ac:dyDescent="0.25">
      <c r="E351672" s="9" t="s">
        <v>913</v>
      </c>
    </row>
    <row r="351673" spans="5:5" x14ac:dyDescent="0.25">
      <c r="E351673" s="9" t="s">
        <v>914</v>
      </c>
    </row>
    <row r="351674" spans="5:5" x14ac:dyDescent="0.25">
      <c r="E351674" s="9" t="s">
        <v>915</v>
      </c>
    </row>
    <row r="351675" spans="5:5" x14ac:dyDescent="0.25">
      <c r="E351675" s="9" t="s">
        <v>916</v>
      </c>
    </row>
    <row r="351676" spans="5:5" x14ac:dyDescent="0.25">
      <c r="E351676" s="9" t="s">
        <v>917</v>
      </c>
    </row>
    <row r="351677" spans="5:5" x14ac:dyDescent="0.25">
      <c r="E351677" s="9" t="s">
        <v>918</v>
      </c>
    </row>
    <row r="351678" spans="5:5" x14ac:dyDescent="0.25">
      <c r="E351678" s="9" t="s">
        <v>919</v>
      </c>
    </row>
    <row r="351679" spans="5:5" x14ac:dyDescent="0.25">
      <c r="E351679" s="9" t="s">
        <v>920</v>
      </c>
    </row>
    <row r="351680" spans="5:5" x14ac:dyDescent="0.25">
      <c r="E351680" s="9" t="s">
        <v>921</v>
      </c>
    </row>
    <row r="351681" spans="5:5" x14ac:dyDescent="0.25">
      <c r="E351681" s="9" t="s">
        <v>922</v>
      </c>
    </row>
    <row r="351682" spans="5:5" x14ac:dyDescent="0.25">
      <c r="E351682" s="9" t="s">
        <v>923</v>
      </c>
    </row>
    <row r="351683" spans="5:5" x14ac:dyDescent="0.25">
      <c r="E351683" s="9" t="s">
        <v>924</v>
      </c>
    </row>
    <row r="351684" spans="5:5" x14ac:dyDescent="0.25">
      <c r="E351684" s="9" t="s">
        <v>925</v>
      </c>
    </row>
    <row r="351685" spans="5:5" x14ac:dyDescent="0.25">
      <c r="E351685" s="9" t="s">
        <v>926</v>
      </c>
    </row>
    <row r="351686" spans="5:5" x14ac:dyDescent="0.25">
      <c r="E351686" s="9" t="s">
        <v>927</v>
      </c>
    </row>
    <row r="351687" spans="5:5" x14ac:dyDescent="0.25">
      <c r="E351687" s="9" t="s">
        <v>928</v>
      </c>
    </row>
    <row r="351688" spans="5:5" x14ac:dyDescent="0.25">
      <c r="E351688" s="9" t="s">
        <v>929</v>
      </c>
    </row>
    <row r="351689" spans="5:5" x14ac:dyDescent="0.25">
      <c r="E351689" s="9" t="s">
        <v>930</v>
      </c>
    </row>
    <row r="351690" spans="5:5" x14ac:dyDescent="0.25">
      <c r="E351690" s="9" t="s">
        <v>931</v>
      </c>
    </row>
    <row r="351691" spans="5:5" x14ac:dyDescent="0.25">
      <c r="E351691" s="9" t="s">
        <v>932</v>
      </c>
    </row>
    <row r="351692" spans="5:5" x14ac:dyDescent="0.25">
      <c r="E351692" s="9" t="s">
        <v>933</v>
      </c>
    </row>
    <row r="351693" spans="5:5" x14ac:dyDescent="0.25">
      <c r="E351693" s="9" t="s">
        <v>934</v>
      </c>
    </row>
    <row r="351694" spans="5:5" x14ac:dyDescent="0.25">
      <c r="E351694" s="9" t="s">
        <v>935</v>
      </c>
    </row>
    <row r="351695" spans="5:5" x14ac:dyDescent="0.25">
      <c r="E351695" s="9" t="s">
        <v>936</v>
      </c>
    </row>
    <row r="351696" spans="5:5" x14ac:dyDescent="0.25">
      <c r="E351696" s="9" t="s">
        <v>937</v>
      </c>
    </row>
    <row r="351697" spans="5:5" x14ac:dyDescent="0.25">
      <c r="E351697" s="9" t="s">
        <v>938</v>
      </c>
    </row>
    <row r="351698" spans="5:5" x14ac:dyDescent="0.25">
      <c r="E351698" s="9" t="s">
        <v>939</v>
      </c>
    </row>
    <row r="351699" spans="5:5" x14ac:dyDescent="0.25">
      <c r="E351699" s="9" t="s">
        <v>940</v>
      </c>
    </row>
    <row r="351700" spans="5:5" x14ac:dyDescent="0.25">
      <c r="E351700" s="9" t="s">
        <v>941</v>
      </c>
    </row>
    <row r="351701" spans="5:5" x14ac:dyDescent="0.25">
      <c r="E351701" s="9" t="s">
        <v>942</v>
      </c>
    </row>
    <row r="351702" spans="5:5" x14ac:dyDescent="0.25">
      <c r="E351702" s="9" t="s">
        <v>943</v>
      </c>
    </row>
    <row r="351703" spans="5:5" x14ac:dyDescent="0.25">
      <c r="E351703" s="9" t="s">
        <v>944</v>
      </c>
    </row>
    <row r="351704" spans="5:5" x14ac:dyDescent="0.25">
      <c r="E351704" s="9" t="s">
        <v>945</v>
      </c>
    </row>
    <row r="351705" spans="5:5" x14ac:dyDescent="0.25">
      <c r="E351705" s="9" t="s">
        <v>946</v>
      </c>
    </row>
    <row r="351706" spans="5:5" x14ac:dyDescent="0.25">
      <c r="E351706" s="9" t="s">
        <v>947</v>
      </c>
    </row>
    <row r="351707" spans="5:5" x14ac:dyDescent="0.25">
      <c r="E351707" s="9" t="s">
        <v>948</v>
      </c>
    </row>
    <row r="351708" spans="5:5" x14ac:dyDescent="0.25">
      <c r="E351708" s="9" t="s">
        <v>949</v>
      </c>
    </row>
    <row r="351709" spans="5:5" x14ac:dyDescent="0.25">
      <c r="E351709" s="9" t="s">
        <v>950</v>
      </c>
    </row>
    <row r="351710" spans="5:5" x14ac:dyDescent="0.25">
      <c r="E351710" s="9" t="s">
        <v>951</v>
      </c>
    </row>
    <row r="351711" spans="5:5" x14ac:dyDescent="0.25">
      <c r="E351711" s="9" t="s">
        <v>952</v>
      </c>
    </row>
    <row r="351712" spans="5:5" x14ac:dyDescent="0.25">
      <c r="E351712" s="9" t="s">
        <v>953</v>
      </c>
    </row>
    <row r="351713" spans="5:5" x14ac:dyDescent="0.25">
      <c r="E351713" s="9" t="s">
        <v>954</v>
      </c>
    </row>
    <row r="351714" spans="5:5" x14ac:dyDescent="0.25">
      <c r="E351714" s="9" t="s">
        <v>955</v>
      </c>
    </row>
    <row r="351715" spans="5:5" x14ac:dyDescent="0.25">
      <c r="E351715" s="9" t="s">
        <v>956</v>
      </c>
    </row>
    <row r="351716" spans="5:5" x14ac:dyDescent="0.25">
      <c r="E351716" s="9" t="s">
        <v>957</v>
      </c>
    </row>
    <row r="351717" spans="5:5" x14ac:dyDescent="0.25">
      <c r="E351717" s="9" t="s">
        <v>958</v>
      </c>
    </row>
    <row r="351718" spans="5:5" x14ac:dyDescent="0.25">
      <c r="E351718" s="9" t="s">
        <v>959</v>
      </c>
    </row>
    <row r="351719" spans="5:5" x14ac:dyDescent="0.25">
      <c r="E351719" s="9" t="s">
        <v>960</v>
      </c>
    </row>
    <row r="351720" spans="5:5" x14ac:dyDescent="0.25">
      <c r="E351720" s="9" t="s">
        <v>961</v>
      </c>
    </row>
    <row r="351721" spans="5:5" x14ac:dyDescent="0.25">
      <c r="E351721" s="9" t="s">
        <v>962</v>
      </c>
    </row>
    <row r="351722" spans="5:5" x14ac:dyDescent="0.25">
      <c r="E351722" s="9" t="s">
        <v>963</v>
      </c>
    </row>
    <row r="351723" spans="5:5" x14ac:dyDescent="0.25">
      <c r="E351723" s="9" t="s">
        <v>964</v>
      </c>
    </row>
    <row r="351724" spans="5:5" x14ac:dyDescent="0.25">
      <c r="E351724" s="9" t="s">
        <v>965</v>
      </c>
    </row>
    <row r="351725" spans="5:5" x14ac:dyDescent="0.25">
      <c r="E351725" s="9" t="s">
        <v>966</v>
      </c>
    </row>
    <row r="351726" spans="5:5" x14ac:dyDescent="0.25">
      <c r="E351726" s="9" t="s">
        <v>967</v>
      </c>
    </row>
    <row r="351727" spans="5:5" x14ac:dyDescent="0.25">
      <c r="E351727" s="9" t="s">
        <v>968</v>
      </c>
    </row>
    <row r="351728" spans="5:5" x14ac:dyDescent="0.25">
      <c r="E351728" s="9" t="s">
        <v>969</v>
      </c>
    </row>
    <row r="351729" spans="5:5" x14ac:dyDescent="0.25">
      <c r="E351729" s="9" t="s">
        <v>970</v>
      </c>
    </row>
    <row r="351730" spans="5:5" x14ac:dyDescent="0.25">
      <c r="E351730" s="9" t="s">
        <v>971</v>
      </c>
    </row>
    <row r="351731" spans="5:5" x14ac:dyDescent="0.25">
      <c r="E351731" s="9" t="s">
        <v>972</v>
      </c>
    </row>
    <row r="351732" spans="5:5" x14ac:dyDescent="0.25">
      <c r="E351732" s="9" t="s">
        <v>973</v>
      </c>
    </row>
    <row r="351733" spans="5:5" x14ac:dyDescent="0.25">
      <c r="E351733" s="9" t="s">
        <v>974</v>
      </c>
    </row>
    <row r="351734" spans="5:5" x14ac:dyDescent="0.25">
      <c r="E351734" s="9" t="s">
        <v>975</v>
      </c>
    </row>
    <row r="351735" spans="5:5" x14ac:dyDescent="0.25">
      <c r="E351735" s="9" t="s">
        <v>976</v>
      </c>
    </row>
    <row r="351736" spans="5:5" x14ac:dyDescent="0.25">
      <c r="E351736" s="9" t="s">
        <v>977</v>
      </c>
    </row>
    <row r="351737" spans="5:5" x14ac:dyDescent="0.25">
      <c r="E351737" s="9" t="s">
        <v>978</v>
      </c>
    </row>
    <row r="351738" spans="5:5" x14ac:dyDescent="0.25">
      <c r="E351738" s="9" t="s">
        <v>979</v>
      </c>
    </row>
    <row r="351739" spans="5:5" x14ac:dyDescent="0.25">
      <c r="E351739" s="9" t="s">
        <v>980</v>
      </c>
    </row>
    <row r="351740" spans="5:5" x14ac:dyDescent="0.25">
      <c r="E351740" s="9" t="s">
        <v>981</v>
      </c>
    </row>
    <row r="351741" spans="5:5" x14ac:dyDescent="0.25">
      <c r="E351741" s="9" t="s">
        <v>982</v>
      </c>
    </row>
    <row r="351742" spans="5:5" x14ac:dyDescent="0.25">
      <c r="E351742" s="9" t="s">
        <v>983</v>
      </c>
    </row>
    <row r="351743" spans="5:5" x14ac:dyDescent="0.25">
      <c r="E351743" s="9" t="s">
        <v>984</v>
      </c>
    </row>
    <row r="351744" spans="5:5" x14ac:dyDescent="0.25">
      <c r="E351744" s="9" t="s">
        <v>985</v>
      </c>
    </row>
    <row r="351745" spans="5:5" x14ac:dyDescent="0.25">
      <c r="E351745" s="9" t="s">
        <v>986</v>
      </c>
    </row>
    <row r="351746" spans="5:5" x14ac:dyDescent="0.25">
      <c r="E351746" s="9" t="s">
        <v>987</v>
      </c>
    </row>
    <row r="351747" spans="5:5" x14ac:dyDescent="0.25">
      <c r="E351747" s="9" t="s">
        <v>988</v>
      </c>
    </row>
    <row r="351748" spans="5:5" x14ac:dyDescent="0.25">
      <c r="E351748" s="9" t="s">
        <v>989</v>
      </c>
    </row>
    <row r="351749" spans="5:5" x14ac:dyDescent="0.25">
      <c r="E351749" s="9" t="s">
        <v>990</v>
      </c>
    </row>
    <row r="351750" spans="5:5" x14ac:dyDescent="0.25">
      <c r="E351750" s="9" t="s">
        <v>991</v>
      </c>
    </row>
    <row r="351751" spans="5:5" x14ac:dyDescent="0.25">
      <c r="E351751" s="9" t="s">
        <v>992</v>
      </c>
    </row>
    <row r="351752" spans="5:5" x14ac:dyDescent="0.25">
      <c r="E351752" s="9" t="s">
        <v>993</v>
      </c>
    </row>
    <row r="351753" spans="5:5" x14ac:dyDescent="0.25">
      <c r="E351753" s="9" t="s">
        <v>994</v>
      </c>
    </row>
    <row r="351754" spans="5:5" x14ac:dyDescent="0.25">
      <c r="E351754" s="9" t="s">
        <v>995</v>
      </c>
    </row>
    <row r="351755" spans="5:5" x14ac:dyDescent="0.25">
      <c r="E351755" s="9" t="s">
        <v>996</v>
      </c>
    </row>
    <row r="351756" spans="5:5" x14ac:dyDescent="0.25">
      <c r="E351756" s="9" t="s">
        <v>997</v>
      </c>
    </row>
    <row r="351757" spans="5:5" x14ac:dyDescent="0.25">
      <c r="E351757" s="9" t="s">
        <v>998</v>
      </c>
    </row>
    <row r="351758" spans="5:5" x14ac:dyDescent="0.25">
      <c r="E351758" s="9" t="s">
        <v>999</v>
      </c>
    </row>
    <row r="351759" spans="5:5" x14ac:dyDescent="0.25">
      <c r="E351759" s="9" t="s">
        <v>1000</v>
      </c>
    </row>
    <row r="351760" spans="5:5" x14ac:dyDescent="0.25">
      <c r="E351760" s="9" t="s">
        <v>1001</v>
      </c>
    </row>
    <row r="351761" spans="5:5" x14ac:dyDescent="0.25">
      <c r="E351761" s="9" t="s">
        <v>1002</v>
      </c>
    </row>
    <row r="351762" spans="5:5" x14ac:dyDescent="0.25">
      <c r="E351762" s="9" t="s">
        <v>1003</v>
      </c>
    </row>
    <row r="351763" spans="5:5" x14ac:dyDescent="0.25">
      <c r="E351763" s="9" t="s">
        <v>1004</v>
      </c>
    </row>
    <row r="351764" spans="5:5" x14ac:dyDescent="0.25">
      <c r="E351764" s="9" t="s">
        <v>1005</v>
      </c>
    </row>
    <row r="351765" spans="5:5" x14ac:dyDescent="0.25">
      <c r="E351765" s="9" t="s">
        <v>1006</v>
      </c>
    </row>
    <row r="351766" spans="5:5" x14ac:dyDescent="0.25">
      <c r="E351766" s="9" t="s">
        <v>1007</v>
      </c>
    </row>
    <row r="351767" spans="5:5" x14ac:dyDescent="0.25">
      <c r="E351767" s="9" t="s">
        <v>1008</v>
      </c>
    </row>
    <row r="351768" spans="5:5" x14ac:dyDescent="0.25">
      <c r="E351768" s="9" t="s">
        <v>1009</v>
      </c>
    </row>
    <row r="351769" spans="5:5" x14ac:dyDescent="0.25">
      <c r="E351769" s="9" t="s">
        <v>1010</v>
      </c>
    </row>
    <row r="351770" spans="5:5" x14ac:dyDescent="0.25">
      <c r="E351770" s="9" t="s">
        <v>1011</v>
      </c>
    </row>
    <row r="351771" spans="5:5" x14ac:dyDescent="0.25">
      <c r="E351771" s="9" t="s">
        <v>1012</v>
      </c>
    </row>
    <row r="351772" spans="5:5" x14ac:dyDescent="0.25">
      <c r="E351772" s="9" t="s">
        <v>1013</v>
      </c>
    </row>
    <row r="351773" spans="5:5" x14ac:dyDescent="0.25">
      <c r="E351773" s="9" t="s">
        <v>1014</v>
      </c>
    </row>
    <row r="351774" spans="5:5" x14ac:dyDescent="0.25">
      <c r="E351774" s="9" t="s">
        <v>1015</v>
      </c>
    </row>
    <row r="351775" spans="5:5" x14ac:dyDescent="0.25">
      <c r="E351775" s="9" t="s">
        <v>1016</v>
      </c>
    </row>
    <row r="351776" spans="5:5" x14ac:dyDescent="0.25">
      <c r="E351776" s="9" t="s">
        <v>1017</v>
      </c>
    </row>
    <row r="351777" spans="5:5" x14ac:dyDescent="0.25">
      <c r="E351777" s="9" t="s">
        <v>1018</v>
      </c>
    </row>
    <row r="351778" spans="5:5" x14ac:dyDescent="0.25">
      <c r="E351778" s="9" t="s">
        <v>1019</v>
      </c>
    </row>
    <row r="351779" spans="5:5" x14ac:dyDescent="0.25">
      <c r="E351779" s="9" t="s">
        <v>1020</v>
      </c>
    </row>
    <row r="351780" spans="5:5" x14ac:dyDescent="0.25">
      <c r="E351780" s="9" t="s">
        <v>1021</v>
      </c>
    </row>
    <row r="351781" spans="5:5" x14ac:dyDescent="0.25">
      <c r="E351781" s="9" t="s">
        <v>1022</v>
      </c>
    </row>
    <row r="351782" spans="5:5" x14ac:dyDescent="0.25">
      <c r="E351782" s="9" t="s">
        <v>1023</v>
      </c>
    </row>
    <row r="351783" spans="5:5" x14ac:dyDescent="0.25">
      <c r="E351783" s="9" t="s">
        <v>1024</v>
      </c>
    </row>
    <row r="351784" spans="5:5" x14ac:dyDescent="0.25">
      <c r="E351784" s="9" t="s">
        <v>1025</v>
      </c>
    </row>
    <row r="351785" spans="5:5" x14ac:dyDescent="0.25">
      <c r="E351785" s="9" t="s">
        <v>1026</v>
      </c>
    </row>
    <row r="351786" spans="5:5" x14ac:dyDescent="0.25">
      <c r="E351786" s="9" t="s">
        <v>1027</v>
      </c>
    </row>
    <row r="351787" spans="5:5" x14ac:dyDescent="0.25">
      <c r="E351787" s="9" t="s">
        <v>1028</v>
      </c>
    </row>
    <row r="351788" spans="5:5" x14ac:dyDescent="0.25">
      <c r="E351788" s="9" t="s">
        <v>1029</v>
      </c>
    </row>
    <row r="351789" spans="5:5" x14ac:dyDescent="0.25">
      <c r="E351789" s="9" t="s">
        <v>1030</v>
      </c>
    </row>
    <row r="351790" spans="5:5" x14ac:dyDescent="0.25">
      <c r="E351790" s="9" t="s">
        <v>1031</v>
      </c>
    </row>
    <row r="351791" spans="5:5" x14ac:dyDescent="0.25">
      <c r="E351791" s="9" t="s">
        <v>1032</v>
      </c>
    </row>
    <row r="351792" spans="5:5" x14ac:dyDescent="0.25">
      <c r="E351792" s="9" t="s">
        <v>1033</v>
      </c>
    </row>
    <row r="351793" spans="5:5" x14ac:dyDescent="0.25">
      <c r="E351793" s="9" t="s">
        <v>1034</v>
      </c>
    </row>
    <row r="351794" spans="5:5" x14ac:dyDescent="0.25">
      <c r="E351794" s="9" t="s">
        <v>1035</v>
      </c>
    </row>
    <row r="351795" spans="5:5" x14ac:dyDescent="0.25">
      <c r="E351795" s="9" t="s">
        <v>1036</v>
      </c>
    </row>
    <row r="351796" spans="5:5" x14ac:dyDescent="0.25">
      <c r="E351796" s="9" t="s">
        <v>1037</v>
      </c>
    </row>
    <row r="351797" spans="5:5" x14ac:dyDescent="0.25">
      <c r="E351797" s="9" t="s">
        <v>1038</v>
      </c>
    </row>
    <row r="351798" spans="5:5" x14ac:dyDescent="0.25">
      <c r="E351798" s="9" t="s">
        <v>1039</v>
      </c>
    </row>
    <row r="351799" spans="5:5" x14ac:dyDescent="0.25">
      <c r="E351799" s="9" t="s">
        <v>1040</v>
      </c>
    </row>
    <row r="351800" spans="5:5" x14ac:dyDescent="0.25">
      <c r="E351800" s="9" t="s">
        <v>1041</v>
      </c>
    </row>
    <row r="351801" spans="5:5" x14ac:dyDescent="0.25">
      <c r="E351801" s="9" t="s">
        <v>1042</v>
      </c>
    </row>
    <row r="351802" spans="5:5" x14ac:dyDescent="0.25">
      <c r="E351802" s="9" t="s">
        <v>1043</v>
      </c>
    </row>
    <row r="351803" spans="5:5" x14ac:dyDescent="0.25">
      <c r="E351803" s="9" t="s">
        <v>1044</v>
      </c>
    </row>
    <row r="351804" spans="5:5" x14ac:dyDescent="0.25">
      <c r="E351804" s="9" t="s">
        <v>1045</v>
      </c>
    </row>
    <row r="351805" spans="5:5" x14ac:dyDescent="0.25">
      <c r="E351805" s="9" t="s">
        <v>1046</v>
      </c>
    </row>
    <row r="351806" spans="5:5" x14ac:dyDescent="0.25">
      <c r="E351806" s="9" t="s">
        <v>1047</v>
      </c>
    </row>
    <row r="351807" spans="5:5" x14ac:dyDescent="0.25">
      <c r="E351807" s="9" t="s">
        <v>1048</v>
      </c>
    </row>
    <row r="351808" spans="5:5" x14ac:dyDescent="0.25">
      <c r="E351808" s="9" t="s">
        <v>1049</v>
      </c>
    </row>
    <row r="351809" spans="5:5" x14ac:dyDescent="0.25">
      <c r="E351809" s="9" t="s">
        <v>1050</v>
      </c>
    </row>
    <row r="351810" spans="5:5" x14ac:dyDescent="0.25">
      <c r="E351810" s="9" t="s">
        <v>1051</v>
      </c>
    </row>
    <row r="351811" spans="5:5" x14ac:dyDescent="0.25">
      <c r="E351811" s="9" t="s">
        <v>1052</v>
      </c>
    </row>
    <row r="351812" spans="5:5" x14ac:dyDescent="0.25">
      <c r="E351812" s="9" t="s">
        <v>1053</v>
      </c>
    </row>
    <row r="351813" spans="5:5" x14ac:dyDescent="0.25">
      <c r="E351813" s="9" t="s">
        <v>1054</v>
      </c>
    </row>
    <row r="351814" spans="5:5" x14ac:dyDescent="0.25">
      <c r="E351814" s="9" t="s">
        <v>1055</v>
      </c>
    </row>
    <row r="351815" spans="5:5" x14ac:dyDescent="0.25">
      <c r="E351815" s="9" t="s">
        <v>1056</v>
      </c>
    </row>
    <row r="351816" spans="5:5" x14ac:dyDescent="0.25">
      <c r="E351816" s="9" t="s">
        <v>1057</v>
      </c>
    </row>
    <row r="351817" spans="5:5" x14ac:dyDescent="0.25">
      <c r="E351817" s="9" t="s">
        <v>1058</v>
      </c>
    </row>
    <row r="351818" spans="5:5" x14ac:dyDescent="0.25">
      <c r="E351818" s="9" t="s">
        <v>1059</v>
      </c>
    </row>
    <row r="351819" spans="5:5" x14ac:dyDescent="0.25">
      <c r="E351819" s="9" t="s">
        <v>1060</v>
      </c>
    </row>
    <row r="351820" spans="5:5" x14ac:dyDescent="0.25">
      <c r="E351820" s="9" t="s">
        <v>1061</v>
      </c>
    </row>
    <row r="351821" spans="5:5" x14ac:dyDescent="0.25">
      <c r="E351821" s="9" t="s">
        <v>1062</v>
      </c>
    </row>
    <row r="351822" spans="5:5" x14ac:dyDescent="0.25">
      <c r="E351822" s="9" t="s">
        <v>1063</v>
      </c>
    </row>
    <row r="351823" spans="5:5" x14ac:dyDescent="0.25">
      <c r="E351823" s="9" t="s">
        <v>1064</v>
      </c>
    </row>
    <row r="351824" spans="5:5" x14ac:dyDescent="0.25">
      <c r="E351824" s="9" t="s">
        <v>1065</v>
      </c>
    </row>
    <row r="351825" spans="5:5" x14ac:dyDescent="0.25">
      <c r="E351825" s="9" t="s">
        <v>1066</v>
      </c>
    </row>
    <row r="351826" spans="5:5" x14ac:dyDescent="0.25">
      <c r="E351826" s="9" t="s">
        <v>1067</v>
      </c>
    </row>
    <row r="351827" spans="5:5" x14ac:dyDescent="0.25">
      <c r="E351827" s="9" t="s">
        <v>1068</v>
      </c>
    </row>
    <row r="351828" spans="5:5" x14ac:dyDescent="0.25">
      <c r="E351828" s="9" t="s">
        <v>1069</v>
      </c>
    </row>
    <row r="351829" spans="5:5" x14ac:dyDescent="0.25">
      <c r="E351829" s="9" t="s">
        <v>1070</v>
      </c>
    </row>
    <row r="351830" spans="5:5" x14ac:dyDescent="0.25">
      <c r="E351830" s="9" t="s">
        <v>1071</v>
      </c>
    </row>
    <row r="351831" spans="5:5" x14ac:dyDescent="0.25">
      <c r="E351831" s="9" t="s">
        <v>1072</v>
      </c>
    </row>
    <row r="351832" spans="5:5" x14ac:dyDescent="0.25">
      <c r="E351832" s="9" t="s">
        <v>1073</v>
      </c>
    </row>
    <row r="351833" spans="5:5" x14ac:dyDescent="0.25">
      <c r="E351833" s="9" t="s">
        <v>1074</v>
      </c>
    </row>
    <row r="351834" spans="5:5" x14ac:dyDescent="0.25">
      <c r="E351834" s="9" t="s">
        <v>1075</v>
      </c>
    </row>
    <row r="351835" spans="5:5" x14ac:dyDescent="0.25">
      <c r="E351835" s="9" t="s">
        <v>1076</v>
      </c>
    </row>
    <row r="351836" spans="5:5" x14ac:dyDescent="0.25">
      <c r="E351836" s="9" t="s">
        <v>1077</v>
      </c>
    </row>
    <row r="351837" spans="5:5" x14ac:dyDescent="0.25">
      <c r="E351837" s="9" t="s">
        <v>1078</v>
      </c>
    </row>
    <row r="351838" spans="5:5" x14ac:dyDescent="0.25">
      <c r="E351838" s="9" t="s">
        <v>1079</v>
      </c>
    </row>
    <row r="351839" spans="5:5" x14ac:dyDescent="0.25">
      <c r="E351839" s="9" t="s">
        <v>1080</v>
      </c>
    </row>
    <row r="351840" spans="5:5" x14ac:dyDescent="0.25">
      <c r="E351840" s="9" t="s">
        <v>1081</v>
      </c>
    </row>
    <row r="351841" spans="5:5" x14ac:dyDescent="0.25">
      <c r="E351841" s="9" t="s">
        <v>1082</v>
      </c>
    </row>
    <row r="351842" spans="5:5" x14ac:dyDescent="0.25">
      <c r="E351842" s="9" t="s">
        <v>1083</v>
      </c>
    </row>
    <row r="351843" spans="5:5" x14ac:dyDescent="0.25">
      <c r="E351843" s="9" t="s">
        <v>1084</v>
      </c>
    </row>
    <row r="351844" spans="5:5" x14ac:dyDescent="0.25">
      <c r="E351844" s="9" t="s">
        <v>1085</v>
      </c>
    </row>
    <row r="351845" spans="5:5" x14ac:dyDescent="0.25">
      <c r="E351845" s="9" t="s">
        <v>1086</v>
      </c>
    </row>
    <row r="351846" spans="5:5" x14ac:dyDescent="0.25">
      <c r="E351846" s="9" t="s">
        <v>1087</v>
      </c>
    </row>
    <row r="351847" spans="5:5" x14ac:dyDescent="0.25">
      <c r="E351847" s="9" t="s">
        <v>1088</v>
      </c>
    </row>
    <row r="351848" spans="5:5" x14ac:dyDescent="0.25">
      <c r="E351848" s="9" t="s">
        <v>1089</v>
      </c>
    </row>
    <row r="351849" spans="5:5" x14ac:dyDescent="0.25">
      <c r="E351849" s="9" t="s">
        <v>1090</v>
      </c>
    </row>
    <row r="351850" spans="5:5" x14ac:dyDescent="0.25">
      <c r="E351850" s="9" t="s">
        <v>1091</v>
      </c>
    </row>
    <row r="351851" spans="5:5" x14ac:dyDescent="0.25">
      <c r="E351851" s="9" t="s">
        <v>1092</v>
      </c>
    </row>
    <row r="351852" spans="5:5" x14ac:dyDescent="0.25">
      <c r="E351852" s="9" t="s">
        <v>1093</v>
      </c>
    </row>
    <row r="351853" spans="5:5" x14ac:dyDescent="0.25">
      <c r="E351853" s="9" t="s">
        <v>1094</v>
      </c>
    </row>
    <row r="351854" spans="5:5" x14ac:dyDescent="0.25">
      <c r="E351854" s="9" t="s">
        <v>1095</v>
      </c>
    </row>
    <row r="351855" spans="5:5" x14ac:dyDescent="0.25">
      <c r="E351855" s="9" t="s">
        <v>1096</v>
      </c>
    </row>
    <row r="351856" spans="5:5" x14ac:dyDescent="0.25">
      <c r="E351856" s="9" t="s">
        <v>1097</v>
      </c>
    </row>
    <row r="351857" spans="5:5" x14ac:dyDescent="0.25">
      <c r="E351857" s="9" t="s">
        <v>1098</v>
      </c>
    </row>
    <row r="351858" spans="5:5" x14ac:dyDescent="0.25">
      <c r="E351858" s="9" t="s">
        <v>1099</v>
      </c>
    </row>
    <row r="351859" spans="5:5" x14ac:dyDescent="0.25">
      <c r="E351859" s="9" t="s">
        <v>1100</v>
      </c>
    </row>
    <row r="351860" spans="5:5" x14ac:dyDescent="0.25">
      <c r="E351860" s="9" t="s">
        <v>1101</v>
      </c>
    </row>
    <row r="351861" spans="5:5" x14ac:dyDescent="0.25">
      <c r="E351861" s="9" t="s">
        <v>1102</v>
      </c>
    </row>
    <row r="351862" spans="5:5" x14ac:dyDescent="0.25">
      <c r="E351862" s="9" t="s">
        <v>1103</v>
      </c>
    </row>
    <row r="351863" spans="5:5" x14ac:dyDescent="0.25">
      <c r="E351863" s="9" t="s">
        <v>1104</v>
      </c>
    </row>
    <row r="351864" spans="5:5" x14ac:dyDescent="0.25">
      <c r="E351864" s="9" t="s">
        <v>1105</v>
      </c>
    </row>
    <row r="351865" spans="5:5" x14ac:dyDescent="0.25">
      <c r="E351865" s="9" t="s">
        <v>1106</v>
      </c>
    </row>
    <row r="351866" spans="5:5" x14ac:dyDescent="0.25">
      <c r="E351866" s="9" t="s">
        <v>1107</v>
      </c>
    </row>
    <row r="351867" spans="5:5" x14ac:dyDescent="0.25">
      <c r="E351867" s="9" t="s">
        <v>1108</v>
      </c>
    </row>
    <row r="351868" spans="5:5" x14ac:dyDescent="0.25">
      <c r="E351868" s="9" t="s">
        <v>1109</v>
      </c>
    </row>
    <row r="351869" spans="5:5" x14ac:dyDescent="0.25">
      <c r="E351869" s="9" t="s">
        <v>1110</v>
      </c>
    </row>
    <row r="351870" spans="5:5" x14ac:dyDescent="0.25">
      <c r="E351870" s="9" t="s">
        <v>1111</v>
      </c>
    </row>
    <row r="351871" spans="5:5" x14ac:dyDescent="0.25">
      <c r="E351871" s="9" t="s">
        <v>1112</v>
      </c>
    </row>
    <row r="351872" spans="5:5" x14ac:dyDescent="0.25">
      <c r="E351872" s="9" t="s">
        <v>1113</v>
      </c>
    </row>
    <row r="351873" spans="5:5" x14ac:dyDescent="0.25">
      <c r="E351873" s="9" t="s">
        <v>1114</v>
      </c>
    </row>
    <row r="351874" spans="5:5" x14ac:dyDescent="0.25">
      <c r="E351874" s="9" t="s">
        <v>1115</v>
      </c>
    </row>
    <row r="351875" spans="5:5" x14ac:dyDescent="0.25">
      <c r="E351875" s="9" t="s">
        <v>1116</v>
      </c>
    </row>
    <row r="351876" spans="5:5" x14ac:dyDescent="0.25">
      <c r="E351876" s="9" t="s">
        <v>1117</v>
      </c>
    </row>
    <row r="351877" spans="5:5" x14ac:dyDescent="0.25">
      <c r="E351877" s="9" t="s">
        <v>1118</v>
      </c>
    </row>
    <row r="351878" spans="5:5" x14ac:dyDescent="0.25">
      <c r="E351878" s="9" t="s">
        <v>1119</v>
      </c>
    </row>
    <row r="351879" spans="5:5" x14ac:dyDescent="0.25">
      <c r="E351879" s="9" t="s">
        <v>1120</v>
      </c>
    </row>
    <row r="351880" spans="5:5" x14ac:dyDescent="0.25">
      <c r="E351880" s="9" t="s">
        <v>1121</v>
      </c>
    </row>
    <row r="351881" spans="5:5" x14ac:dyDescent="0.25">
      <c r="E351881" s="9" t="s">
        <v>1122</v>
      </c>
    </row>
    <row r="351882" spans="5:5" x14ac:dyDescent="0.25">
      <c r="E351882" s="9" t="s">
        <v>1123</v>
      </c>
    </row>
    <row r="351883" spans="5:5" x14ac:dyDescent="0.25">
      <c r="E351883" s="9" t="s">
        <v>1124</v>
      </c>
    </row>
    <row r="351884" spans="5:5" x14ac:dyDescent="0.25">
      <c r="E351884" s="9" t="s">
        <v>1125</v>
      </c>
    </row>
    <row r="351885" spans="5:5" x14ac:dyDescent="0.25">
      <c r="E351885" s="9" t="s">
        <v>1126</v>
      </c>
    </row>
    <row r="351886" spans="5:5" x14ac:dyDescent="0.25">
      <c r="E351886" s="9" t="s">
        <v>1127</v>
      </c>
    </row>
    <row r="351887" spans="5:5" x14ac:dyDescent="0.25">
      <c r="E351887" s="9" t="s">
        <v>1128</v>
      </c>
    </row>
    <row r="351888" spans="5:5" x14ac:dyDescent="0.25">
      <c r="E351888" s="9" t="s">
        <v>1129</v>
      </c>
    </row>
    <row r="351889" spans="5:5" x14ac:dyDescent="0.25">
      <c r="E351889" s="9" t="s">
        <v>1130</v>
      </c>
    </row>
    <row r="351890" spans="5:5" x14ac:dyDescent="0.25">
      <c r="E351890" s="9" t="s">
        <v>1131</v>
      </c>
    </row>
    <row r="351891" spans="5:5" x14ac:dyDescent="0.25">
      <c r="E351891" s="9" t="s">
        <v>1132</v>
      </c>
    </row>
    <row r="351892" spans="5:5" x14ac:dyDescent="0.25">
      <c r="E351892" s="9" t="s">
        <v>1133</v>
      </c>
    </row>
    <row r="351893" spans="5:5" x14ac:dyDescent="0.25">
      <c r="E351893" s="9" t="s">
        <v>1134</v>
      </c>
    </row>
    <row r="351894" spans="5:5" x14ac:dyDescent="0.25">
      <c r="E351894" s="9" t="s">
        <v>1135</v>
      </c>
    </row>
    <row r="351895" spans="5:5" x14ac:dyDescent="0.25">
      <c r="E351895" s="9" t="s">
        <v>1136</v>
      </c>
    </row>
    <row r="351896" spans="5:5" x14ac:dyDescent="0.25">
      <c r="E351896" s="9" t="s">
        <v>1137</v>
      </c>
    </row>
    <row r="351897" spans="5:5" x14ac:dyDescent="0.25">
      <c r="E351897" s="9" t="s">
        <v>1138</v>
      </c>
    </row>
    <row r="351898" spans="5:5" x14ac:dyDescent="0.25">
      <c r="E351898" s="9" t="s">
        <v>1139</v>
      </c>
    </row>
    <row r="351899" spans="5:5" x14ac:dyDescent="0.25">
      <c r="E351899" s="9" t="s">
        <v>1140</v>
      </c>
    </row>
    <row r="351900" spans="5:5" x14ac:dyDescent="0.25">
      <c r="E351900" s="9" t="s">
        <v>1141</v>
      </c>
    </row>
    <row r="351901" spans="5:5" x14ac:dyDescent="0.25">
      <c r="E351901" s="9" t="s">
        <v>1142</v>
      </c>
    </row>
    <row r="351902" spans="5:5" x14ac:dyDescent="0.25">
      <c r="E351902" s="9" t="s">
        <v>1143</v>
      </c>
    </row>
    <row r="351903" spans="5:5" x14ac:dyDescent="0.25">
      <c r="E351903" s="9" t="s">
        <v>1144</v>
      </c>
    </row>
    <row r="351904" spans="5:5" x14ac:dyDescent="0.25">
      <c r="E351904" s="9" t="s">
        <v>1145</v>
      </c>
    </row>
    <row r="351905" spans="5:5" x14ac:dyDescent="0.25">
      <c r="E351905" s="9" t="s">
        <v>1146</v>
      </c>
    </row>
    <row r="351906" spans="5:5" x14ac:dyDescent="0.25">
      <c r="E351906" s="9" t="s">
        <v>1147</v>
      </c>
    </row>
    <row r="351907" spans="5:5" x14ac:dyDescent="0.25">
      <c r="E351907" s="9" t="s">
        <v>1148</v>
      </c>
    </row>
    <row r="351908" spans="5:5" x14ac:dyDescent="0.25">
      <c r="E351908" s="9" t="s">
        <v>1149</v>
      </c>
    </row>
    <row r="351909" spans="5:5" x14ac:dyDescent="0.25">
      <c r="E351909" s="9" t="s">
        <v>1150</v>
      </c>
    </row>
    <row r="351910" spans="5:5" x14ac:dyDescent="0.25">
      <c r="E351910" s="9" t="s">
        <v>1151</v>
      </c>
    </row>
    <row r="351911" spans="5:5" x14ac:dyDescent="0.25">
      <c r="E351911" s="9" t="s">
        <v>1152</v>
      </c>
    </row>
    <row r="351912" spans="5:5" x14ac:dyDescent="0.25">
      <c r="E351912" s="9" t="s">
        <v>1153</v>
      </c>
    </row>
    <row r="351913" spans="5:5" x14ac:dyDescent="0.25">
      <c r="E351913" s="9" t="s">
        <v>1154</v>
      </c>
    </row>
    <row r="351914" spans="5:5" x14ac:dyDescent="0.25">
      <c r="E351914" s="9" t="s">
        <v>1155</v>
      </c>
    </row>
    <row r="351915" spans="5:5" x14ac:dyDescent="0.25">
      <c r="E351915" s="9" t="s">
        <v>1156</v>
      </c>
    </row>
    <row r="351916" spans="5:5" x14ac:dyDescent="0.25">
      <c r="E351916" s="9" t="s">
        <v>1157</v>
      </c>
    </row>
    <row r="351917" spans="5:5" x14ac:dyDescent="0.25">
      <c r="E351917" s="9" t="s">
        <v>1158</v>
      </c>
    </row>
    <row r="351918" spans="5:5" x14ac:dyDescent="0.25">
      <c r="E351918" s="9" t="s">
        <v>1159</v>
      </c>
    </row>
    <row r="351919" spans="5:5" x14ac:dyDescent="0.25">
      <c r="E351919" s="9" t="s">
        <v>1160</v>
      </c>
    </row>
    <row r="351920" spans="5:5" x14ac:dyDescent="0.25">
      <c r="E351920" s="9" t="s">
        <v>1161</v>
      </c>
    </row>
    <row r="351921" spans="5:5" x14ac:dyDescent="0.25">
      <c r="E351921" s="9" t="s">
        <v>1162</v>
      </c>
    </row>
    <row r="351922" spans="5:5" x14ac:dyDescent="0.25">
      <c r="E351922" s="9" t="s">
        <v>1163</v>
      </c>
    </row>
    <row r="351923" spans="5:5" x14ac:dyDescent="0.25">
      <c r="E351923" s="9" t="s">
        <v>1164</v>
      </c>
    </row>
    <row r="351924" spans="5:5" x14ac:dyDescent="0.25">
      <c r="E351924" s="9" t="s">
        <v>1165</v>
      </c>
    </row>
    <row r="351925" spans="5:5" x14ac:dyDescent="0.25">
      <c r="E351925" s="9" t="s">
        <v>1166</v>
      </c>
    </row>
    <row r="351926" spans="5:5" x14ac:dyDescent="0.25">
      <c r="E351926" s="9" t="s">
        <v>1167</v>
      </c>
    </row>
    <row r="351927" spans="5:5" x14ac:dyDescent="0.25">
      <c r="E351927" s="9" t="s">
        <v>1168</v>
      </c>
    </row>
    <row r="351928" spans="5:5" x14ac:dyDescent="0.25">
      <c r="E351928" s="9" t="s">
        <v>1169</v>
      </c>
    </row>
    <row r="351929" spans="5:5" x14ac:dyDescent="0.25">
      <c r="E351929" s="9" t="s">
        <v>1170</v>
      </c>
    </row>
    <row r="351930" spans="5:5" x14ac:dyDescent="0.25">
      <c r="E351930" s="9" t="s">
        <v>1171</v>
      </c>
    </row>
    <row r="351931" spans="5:5" x14ac:dyDescent="0.25">
      <c r="E351931" s="9" t="s">
        <v>1172</v>
      </c>
    </row>
    <row r="351932" spans="5:5" x14ac:dyDescent="0.25">
      <c r="E351932" s="9" t="s">
        <v>1173</v>
      </c>
    </row>
    <row r="351933" spans="5:5" x14ac:dyDescent="0.25">
      <c r="E351933" s="9" t="s">
        <v>1174</v>
      </c>
    </row>
    <row r="351934" spans="5:5" x14ac:dyDescent="0.25">
      <c r="E351934" s="9" t="s">
        <v>1175</v>
      </c>
    </row>
    <row r="351935" spans="5:5" x14ac:dyDescent="0.25">
      <c r="E351935" s="9" t="s">
        <v>1176</v>
      </c>
    </row>
    <row r="351936" spans="5:5" x14ac:dyDescent="0.25">
      <c r="E351936" s="9" t="s">
        <v>1177</v>
      </c>
    </row>
    <row r="351937" spans="5:5" x14ac:dyDescent="0.25">
      <c r="E351937" s="9" t="s">
        <v>1178</v>
      </c>
    </row>
    <row r="351938" spans="5:5" x14ac:dyDescent="0.25">
      <c r="E351938" s="9" t="s">
        <v>1179</v>
      </c>
    </row>
    <row r="351939" spans="5:5" x14ac:dyDescent="0.25">
      <c r="E351939" s="9" t="s">
        <v>1180</v>
      </c>
    </row>
    <row r="351940" spans="5:5" x14ac:dyDescent="0.25">
      <c r="E351940" s="9" t="s">
        <v>1181</v>
      </c>
    </row>
    <row r="351941" spans="5:5" x14ac:dyDescent="0.25">
      <c r="E351941" s="9" t="s">
        <v>1182</v>
      </c>
    </row>
    <row r="351942" spans="5:5" x14ac:dyDescent="0.25">
      <c r="E351942" s="9" t="s">
        <v>1183</v>
      </c>
    </row>
    <row r="351943" spans="5:5" x14ac:dyDescent="0.25">
      <c r="E351943" s="9" t="s">
        <v>1184</v>
      </c>
    </row>
    <row r="351944" spans="5:5" x14ac:dyDescent="0.25">
      <c r="E351944" s="9" t="s">
        <v>1185</v>
      </c>
    </row>
    <row r="351945" spans="5:5" x14ac:dyDescent="0.25">
      <c r="E351945" s="9" t="s">
        <v>1186</v>
      </c>
    </row>
    <row r="351946" spans="5:5" x14ac:dyDescent="0.25">
      <c r="E351946" s="9" t="s">
        <v>1187</v>
      </c>
    </row>
    <row r="351947" spans="5:5" x14ac:dyDescent="0.25">
      <c r="E351947" s="9" t="s">
        <v>1188</v>
      </c>
    </row>
    <row r="351948" spans="5:5" x14ac:dyDescent="0.25">
      <c r="E351948" s="9" t="s">
        <v>1189</v>
      </c>
    </row>
    <row r="351949" spans="5:5" x14ac:dyDescent="0.25">
      <c r="E351949" s="9" t="s">
        <v>1190</v>
      </c>
    </row>
    <row r="351950" spans="5:5" x14ac:dyDescent="0.25">
      <c r="E351950" s="9" t="s">
        <v>1191</v>
      </c>
    </row>
    <row r="351951" spans="5:5" x14ac:dyDescent="0.25">
      <c r="E351951" s="9" t="s">
        <v>1192</v>
      </c>
    </row>
    <row r="351952" spans="5:5" x14ac:dyDescent="0.25">
      <c r="E351952" s="9" t="s">
        <v>1193</v>
      </c>
    </row>
    <row r="351953" spans="5:5" x14ac:dyDescent="0.25">
      <c r="E351953" s="9" t="s">
        <v>1194</v>
      </c>
    </row>
    <row r="351954" spans="5:5" x14ac:dyDescent="0.25">
      <c r="E351954" s="9" t="s">
        <v>1195</v>
      </c>
    </row>
    <row r="351955" spans="5:5" x14ac:dyDescent="0.25">
      <c r="E351955" s="9" t="s">
        <v>1196</v>
      </c>
    </row>
    <row r="351956" spans="5:5" x14ac:dyDescent="0.25">
      <c r="E351956" s="9" t="s">
        <v>1197</v>
      </c>
    </row>
    <row r="351957" spans="5:5" x14ac:dyDescent="0.25">
      <c r="E351957" s="9" t="s">
        <v>1198</v>
      </c>
    </row>
    <row r="351958" spans="5:5" x14ac:dyDescent="0.25">
      <c r="E351958" s="9" t="s">
        <v>1199</v>
      </c>
    </row>
    <row r="351959" spans="5:5" x14ac:dyDescent="0.25">
      <c r="E351959" s="9" t="s">
        <v>1200</v>
      </c>
    </row>
    <row r="351960" spans="5:5" x14ac:dyDescent="0.25">
      <c r="E351960" s="9" t="s">
        <v>1201</v>
      </c>
    </row>
    <row r="351961" spans="5:5" x14ac:dyDescent="0.25">
      <c r="E351961" s="9" t="s">
        <v>1202</v>
      </c>
    </row>
    <row r="351962" spans="5:5" x14ac:dyDescent="0.25">
      <c r="E351962" s="9" t="s">
        <v>1203</v>
      </c>
    </row>
    <row r="351963" spans="5:5" x14ac:dyDescent="0.25">
      <c r="E351963" s="9" t="s">
        <v>1204</v>
      </c>
    </row>
    <row r="351964" spans="5:5" x14ac:dyDescent="0.25">
      <c r="E351964" s="9" t="s">
        <v>1205</v>
      </c>
    </row>
    <row r="351965" spans="5:5" x14ac:dyDescent="0.25">
      <c r="E351965" s="9" t="s">
        <v>1206</v>
      </c>
    </row>
    <row r="351966" spans="5:5" x14ac:dyDescent="0.25">
      <c r="E351966" s="9" t="s">
        <v>1207</v>
      </c>
    </row>
    <row r="351967" spans="5:5" x14ac:dyDescent="0.25">
      <c r="E351967" s="9" t="s">
        <v>1208</v>
      </c>
    </row>
    <row r="351968" spans="5:5" x14ac:dyDescent="0.25">
      <c r="E351968" s="9" t="s">
        <v>1209</v>
      </c>
    </row>
    <row r="351969" spans="5:5" x14ac:dyDescent="0.25">
      <c r="E351969" s="9" t="s">
        <v>1210</v>
      </c>
    </row>
    <row r="351970" spans="5:5" x14ac:dyDescent="0.25">
      <c r="E351970" s="9" t="s">
        <v>1211</v>
      </c>
    </row>
    <row r="351971" spans="5:5" x14ac:dyDescent="0.25">
      <c r="E351971" s="9" t="s">
        <v>1212</v>
      </c>
    </row>
    <row r="351972" spans="5:5" x14ac:dyDescent="0.25">
      <c r="E351972" s="9" t="s">
        <v>1213</v>
      </c>
    </row>
    <row r="351973" spans="5:5" x14ac:dyDescent="0.25">
      <c r="E351973" s="9" t="s">
        <v>1214</v>
      </c>
    </row>
    <row r="351974" spans="5:5" x14ac:dyDescent="0.25">
      <c r="E351974" s="9" t="s">
        <v>1215</v>
      </c>
    </row>
    <row r="351975" spans="5:5" x14ac:dyDescent="0.25">
      <c r="E351975" s="9" t="s">
        <v>1216</v>
      </c>
    </row>
    <row r="351976" spans="5:5" x14ac:dyDescent="0.25">
      <c r="E351976" s="9" t="s">
        <v>1217</v>
      </c>
    </row>
    <row r="351977" spans="5:5" x14ac:dyDescent="0.25">
      <c r="E351977" s="9" t="s">
        <v>1218</v>
      </c>
    </row>
    <row r="351978" spans="5:5" x14ac:dyDescent="0.25">
      <c r="E351978" s="9" t="s">
        <v>1219</v>
      </c>
    </row>
    <row r="351979" spans="5:5" x14ac:dyDescent="0.25">
      <c r="E351979" s="9" t="s">
        <v>1220</v>
      </c>
    </row>
    <row r="351980" spans="5:5" x14ac:dyDescent="0.25">
      <c r="E351980" s="9" t="s">
        <v>1221</v>
      </c>
    </row>
    <row r="351981" spans="5:5" x14ac:dyDescent="0.25">
      <c r="E351981" s="9" t="s">
        <v>1222</v>
      </c>
    </row>
    <row r="351982" spans="5:5" x14ac:dyDescent="0.25">
      <c r="E351982" s="9" t="s">
        <v>1223</v>
      </c>
    </row>
    <row r="351983" spans="5:5" x14ac:dyDescent="0.25">
      <c r="E351983" s="9" t="s">
        <v>1224</v>
      </c>
    </row>
    <row r="351984" spans="5:5" x14ac:dyDescent="0.25">
      <c r="E351984" s="9" t="s">
        <v>1225</v>
      </c>
    </row>
    <row r="351985" spans="5:5" x14ac:dyDescent="0.25">
      <c r="E351985" s="9" t="s">
        <v>1226</v>
      </c>
    </row>
    <row r="351986" spans="5:5" x14ac:dyDescent="0.25">
      <c r="E351986" s="9" t="s">
        <v>1227</v>
      </c>
    </row>
    <row r="351987" spans="5:5" x14ac:dyDescent="0.25">
      <c r="E351987" s="9" t="s">
        <v>1228</v>
      </c>
    </row>
    <row r="351988" spans="5:5" x14ac:dyDescent="0.25">
      <c r="E351988" s="9" t="s">
        <v>1229</v>
      </c>
    </row>
    <row r="351989" spans="5:5" x14ac:dyDescent="0.25">
      <c r="E351989" s="9" t="s">
        <v>1230</v>
      </c>
    </row>
    <row r="351990" spans="5:5" x14ac:dyDescent="0.25">
      <c r="E351990" s="9" t="s">
        <v>1231</v>
      </c>
    </row>
    <row r="351991" spans="5:5" x14ac:dyDescent="0.25">
      <c r="E351991" s="9" t="s">
        <v>1232</v>
      </c>
    </row>
    <row r="351992" spans="5:5" x14ac:dyDescent="0.25">
      <c r="E351992" s="9" t="s">
        <v>1233</v>
      </c>
    </row>
    <row r="351993" spans="5:5" x14ac:dyDescent="0.25">
      <c r="E351993" s="9" t="s">
        <v>1234</v>
      </c>
    </row>
    <row r="351994" spans="5:5" x14ac:dyDescent="0.25">
      <c r="E351994" s="9" t="s">
        <v>1235</v>
      </c>
    </row>
    <row r="351995" spans="5:5" x14ac:dyDescent="0.25">
      <c r="E351995" s="9" t="s">
        <v>1236</v>
      </c>
    </row>
    <row r="351996" spans="5:5" x14ac:dyDescent="0.25">
      <c r="E351996" s="9" t="s">
        <v>1237</v>
      </c>
    </row>
    <row r="351997" spans="5:5" x14ac:dyDescent="0.25">
      <c r="E351997" s="9" t="s">
        <v>1238</v>
      </c>
    </row>
    <row r="351998" spans="5:5" x14ac:dyDescent="0.25">
      <c r="E351998" s="9" t="s">
        <v>1239</v>
      </c>
    </row>
    <row r="351999" spans="5:5" x14ac:dyDescent="0.25">
      <c r="E351999" s="9" t="s">
        <v>1240</v>
      </c>
    </row>
    <row r="352000" spans="5:5" x14ac:dyDescent="0.25">
      <c r="E352000" s="9" t="s">
        <v>1241</v>
      </c>
    </row>
    <row r="352001" spans="5:5" x14ac:dyDescent="0.25">
      <c r="E352001" s="9" t="s">
        <v>1242</v>
      </c>
    </row>
    <row r="352002" spans="5:5" x14ac:dyDescent="0.25">
      <c r="E352002" s="9" t="s">
        <v>1243</v>
      </c>
    </row>
    <row r="352003" spans="5:5" x14ac:dyDescent="0.25">
      <c r="E352003" s="9" t="s">
        <v>1244</v>
      </c>
    </row>
    <row r="352004" spans="5:5" x14ac:dyDescent="0.25">
      <c r="E352004" s="9" t="s">
        <v>1245</v>
      </c>
    </row>
    <row r="352005" spans="5:5" x14ac:dyDescent="0.25">
      <c r="E352005" s="9" t="s">
        <v>1246</v>
      </c>
    </row>
    <row r="352006" spans="5:5" x14ac:dyDescent="0.25">
      <c r="E352006" s="9" t="s">
        <v>1247</v>
      </c>
    </row>
    <row r="352007" spans="5:5" x14ac:dyDescent="0.25">
      <c r="E352007" s="9" t="s">
        <v>1248</v>
      </c>
    </row>
    <row r="352008" spans="5:5" x14ac:dyDescent="0.25">
      <c r="E352008" s="9" t="s">
        <v>1249</v>
      </c>
    </row>
    <row r="352009" spans="5:5" x14ac:dyDescent="0.25">
      <c r="E352009" s="9" t="s">
        <v>1250</v>
      </c>
    </row>
    <row r="352010" spans="5:5" x14ac:dyDescent="0.25">
      <c r="E352010" s="9" t="s">
        <v>1251</v>
      </c>
    </row>
    <row r="352011" spans="5:5" x14ac:dyDescent="0.25">
      <c r="E352011" s="9" t="s">
        <v>1252</v>
      </c>
    </row>
    <row r="352012" spans="5:5" x14ac:dyDescent="0.25">
      <c r="E352012" s="9" t="s">
        <v>1253</v>
      </c>
    </row>
    <row r="352013" spans="5:5" x14ac:dyDescent="0.25">
      <c r="E352013" s="9" t="s">
        <v>1254</v>
      </c>
    </row>
    <row r="352014" spans="5:5" x14ac:dyDescent="0.25">
      <c r="E352014" s="9" t="s">
        <v>1255</v>
      </c>
    </row>
    <row r="352015" spans="5:5" x14ac:dyDescent="0.25">
      <c r="E352015" s="9" t="s">
        <v>1256</v>
      </c>
    </row>
    <row r="352016" spans="5:5" x14ac:dyDescent="0.25">
      <c r="E352016" s="9" t="s">
        <v>1257</v>
      </c>
    </row>
    <row r="352017" spans="5:5" x14ac:dyDescent="0.25">
      <c r="E352017" s="9" t="s">
        <v>1258</v>
      </c>
    </row>
    <row r="352018" spans="5:5" x14ac:dyDescent="0.25">
      <c r="E352018" s="9" t="s">
        <v>1259</v>
      </c>
    </row>
    <row r="352019" spans="5:5" x14ac:dyDescent="0.25">
      <c r="E352019" s="9" t="s">
        <v>1260</v>
      </c>
    </row>
    <row r="352020" spans="5:5" x14ac:dyDescent="0.25">
      <c r="E352020" s="9" t="s">
        <v>1261</v>
      </c>
    </row>
    <row r="352021" spans="5:5" x14ac:dyDescent="0.25">
      <c r="E352021" s="9" t="s">
        <v>1262</v>
      </c>
    </row>
    <row r="352022" spans="5:5" x14ac:dyDescent="0.25">
      <c r="E352022" s="9" t="s">
        <v>1263</v>
      </c>
    </row>
    <row r="352023" spans="5:5" x14ac:dyDescent="0.25">
      <c r="E352023" s="9" t="s">
        <v>1264</v>
      </c>
    </row>
    <row r="352024" spans="5:5" x14ac:dyDescent="0.25">
      <c r="E352024" s="9" t="s">
        <v>1265</v>
      </c>
    </row>
    <row r="352025" spans="5:5" x14ac:dyDescent="0.25">
      <c r="E352025" s="9" t="s">
        <v>1266</v>
      </c>
    </row>
    <row r="352026" spans="5:5" x14ac:dyDescent="0.25">
      <c r="E352026" s="9" t="s">
        <v>1267</v>
      </c>
    </row>
    <row r="352027" spans="5:5" x14ac:dyDescent="0.25">
      <c r="E352027" s="9" t="s">
        <v>1268</v>
      </c>
    </row>
    <row r="352028" spans="5:5" x14ac:dyDescent="0.25">
      <c r="E352028" s="9" t="s">
        <v>1269</v>
      </c>
    </row>
    <row r="352029" spans="5:5" x14ac:dyDescent="0.25">
      <c r="E352029" s="9" t="s">
        <v>1270</v>
      </c>
    </row>
    <row r="352030" spans="5:5" x14ac:dyDescent="0.25">
      <c r="E352030" s="9" t="s">
        <v>1271</v>
      </c>
    </row>
    <row r="352031" spans="5:5" x14ac:dyDescent="0.25">
      <c r="E352031" s="9" t="s">
        <v>1272</v>
      </c>
    </row>
    <row r="352032" spans="5:5" x14ac:dyDescent="0.25">
      <c r="E352032" s="9" t="s">
        <v>1273</v>
      </c>
    </row>
    <row r="352033" spans="5:5" x14ac:dyDescent="0.25">
      <c r="E352033" s="9" t="s">
        <v>1274</v>
      </c>
    </row>
    <row r="352034" spans="5:5" x14ac:dyDescent="0.25">
      <c r="E352034" s="9" t="s">
        <v>1275</v>
      </c>
    </row>
    <row r="352035" spans="5:5" x14ac:dyDescent="0.25">
      <c r="E352035" s="9" t="s">
        <v>1276</v>
      </c>
    </row>
    <row r="352036" spans="5:5" x14ac:dyDescent="0.25">
      <c r="E352036" s="9" t="s">
        <v>1277</v>
      </c>
    </row>
    <row r="352037" spans="5:5" x14ac:dyDescent="0.25">
      <c r="E352037" s="9" t="s">
        <v>1278</v>
      </c>
    </row>
    <row r="352038" spans="5:5" x14ac:dyDescent="0.25">
      <c r="E352038" s="9" t="s">
        <v>1279</v>
      </c>
    </row>
    <row r="352039" spans="5:5" x14ac:dyDescent="0.25">
      <c r="E352039" s="9" t="s">
        <v>1280</v>
      </c>
    </row>
    <row r="352040" spans="5:5" x14ac:dyDescent="0.25">
      <c r="E352040" s="9" t="s">
        <v>1281</v>
      </c>
    </row>
    <row r="352041" spans="5:5" x14ac:dyDescent="0.25">
      <c r="E352041" s="9" t="s">
        <v>1282</v>
      </c>
    </row>
    <row r="352042" spans="5:5" x14ac:dyDescent="0.25">
      <c r="E352042" s="9" t="s">
        <v>1283</v>
      </c>
    </row>
    <row r="352043" spans="5:5" x14ac:dyDescent="0.25">
      <c r="E352043" s="9" t="s">
        <v>1284</v>
      </c>
    </row>
    <row r="352044" spans="5:5" x14ac:dyDescent="0.25">
      <c r="E352044" s="9" t="s">
        <v>1285</v>
      </c>
    </row>
    <row r="352045" spans="5:5" x14ac:dyDescent="0.25">
      <c r="E352045" s="9" t="s">
        <v>1286</v>
      </c>
    </row>
    <row r="352046" spans="5:5" x14ac:dyDescent="0.25">
      <c r="E352046" s="9" t="s">
        <v>1287</v>
      </c>
    </row>
    <row r="352047" spans="5:5" x14ac:dyDescent="0.25">
      <c r="E352047" s="9" t="s">
        <v>1288</v>
      </c>
    </row>
    <row r="352048" spans="5:5" x14ac:dyDescent="0.25">
      <c r="E352048" s="9" t="s">
        <v>1289</v>
      </c>
    </row>
    <row r="352049" spans="5:5" x14ac:dyDescent="0.25">
      <c r="E352049" s="9" t="s">
        <v>1290</v>
      </c>
    </row>
    <row r="352050" spans="5:5" x14ac:dyDescent="0.25">
      <c r="E352050" s="9" t="s">
        <v>1291</v>
      </c>
    </row>
    <row r="352051" spans="5:5" x14ac:dyDescent="0.25">
      <c r="E352051" s="9" t="s">
        <v>1292</v>
      </c>
    </row>
    <row r="352052" spans="5:5" x14ac:dyDescent="0.25">
      <c r="E352052" s="9" t="s">
        <v>1293</v>
      </c>
    </row>
    <row r="352053" spans="5:5" x14ac:dyDescent="0.25">
      <c r="E352053" s="9" t="s">
        <v>1294</v>
      </c>
    </row>
    <row r="352054" spans="5:5" x14ac:dyDescent="0.25">
      <c r="E352054" s="9" t="s">
        <v>1295</v>
      </c>
    </row>
    <row r="352055" spans="5:5" x14ac:dyDescent="0.25">
      <c r="E352055" s="9" t="s">
        <v>1296</v>
      </c>
    </row>
    <row r="352056" spans="5:5" x14ac:dyDescent="0.25">
      <c r="E352056" s="9" t="s">
        <v>1297</v>
      </c>
    </row>
    <row r="352057" spans="5:5" x14ac:dyDescent="0.25">
      <c r="E352057" s="9" t="s">
        <v>1298</v>
      </c>
    </row>
    <row r="352058" spans="5:5" x14ac:dyDescent="0.25">
      <c r="E352058" s="9" t="s">
        <v>1299</v>
      </c>
    </row>
    <row r="352059" spans="5:5" x14ac:dyDescent="0.25">
      <c r="E352059" s="9" t="s">
        <v>1300</v>
      </c>
    </row>
    <row r="352060" spans="5:5" x14ac:dyDescent="0.25">
      <c r="E352060" s="9" t="s">
        <v>1301</v>
      </c>
    </row>
    <row r="352061" spans="5:5" x14ac:dyDescent="0.25">
      <c r="E352061" s="9" t="s">
        <v>1302</v>
      </c>
    </row>
    <row r="352062" spans="5:5" x14ac:dyDescent="0.25">
      <c r="E352062" s="9" t="s">
        <v>1303</v>
      </c>
    </row>
    <row r="352063" spans="5:5" x14ac:dyDescent="0.25">
      <c r="E352063" s="9" t="s">
        <v>1304</v>
      </c>
    </row>
    <row r="352064" spans="5:5" x14ac:dyDescent="0.25">
      <c r="E352064" s="9" t="s">
        <v>1305</v>
      </c>
    </row>
    <row r="352065" spans="5:5" x14ac:dyDescent="0.25">
      <c r="E352065" s="9" t="s">
        <v>1306</v>
      </c>
    </row>
    <row r="352066" spans="5:5" x14ac:dyDescent="0.25">
      <c r="E352066" s="9" t="s">
        <v>1307</v>
      </c>
    </row>
    <row r="352067" spans="5:5" x14ac:dyDescent="0.25">
      <c r="E352067" s="9" t="s">
        <v>1308</v>
      </c>
    </row>
    <row r="352068" spans="5:5" x14ac:dyDescent="0.25">
      <c r="E352068" s="9" t="s">
        <v>1309</v>
      </c>
    </row>
    <row r="352069" spans="5:5" x14ac:dyDescent="0.25">
      <c r="E352069" s="9" t="s">
        <v>1310</v>
      </c>
    </row>
    <row r="352070" spans="5:5" x14ac:dyDescent="0.25">
      <c r="E352070" s="9" t="s">
        <v>1311</v>
      </c>
    </row>
    <row r="352071" spans="5:5" x14ac:dyDescent="0.25">
      <c r="E352071" s="9" t="s">
        <v>1312</v>
      </c>
    </row>
    <row r="352072" spans="5:5" x14ac:dyDescent="0.25">
      <c r="E352072" s="9" t="s">
        <v>1313</v>
      </c>
    </row>
    <row r="352073" spans="5:5" x14ac:dyDescent="0.25">
      <c r="E352073" s="9" t="s">
        <v>1314</v>
      </c>
    </row>
    <row r="352074" spans="5:5" x14ac:dyDescent="0.25">
      <c r="E352074" s="9" t="s">
        <v>1315</v>
      </c>
    </row>
    <row r="352075" spans="5:5" x14ac:dyDescent="0.25">
      <c r="E352075" s="9" t="s">
        <v>1316</v>
      </c>
    </row>
    <row r="352076" spans="5:5" x14ac:dyDescent="0.25">
      <c r="E352076" s="9" t="s">
        <v>1317</v>
      </c>
    </row>
    <row r="352077" spans="5:5" x14ac:dyDescent="0.25">
      <c r="E352077" s="9" t="s">
        <v>1318</v>
      </c>
    </row>
    <row r="352078" spans="5:5" x14ac:dyDescent="0.25">
      <c r="E352078" s="9" t="s">
        <v>1319</v>
      </c>
    </row>
    <row r="352079" spans="5:5" x14ac:dyDescent="0.25">
      <c r="E352079" s="9" t="s">
        <v>1320</v>
      </c>
    </row>
    <row r="352080" spans="5:5" x14ac:dyDescent="0.25">
      <c r="E352080" s="9" t="s">
        <v>1321</v>
      </c>
    </row>
    <row r="352081" spans="5:5" x14ac:dyDescent="0.25">
      <c r="E352081" s="9" t="s">
        <v>1322</v>
      </c>
    </row>
    <row r="352082" spans="5:5" x14ac:dyDescent="0.25">
      <c r="E352082" s="9" t="s">
        <v>1323</v>
      </c>
    </row>
    <row r="352083" spans="5:5" x14ac:dyDescent="0.25">
      <c r="E352083" s="9" t="s">
        <v>1324</v>
      </c>
    </row>
    <row r="352084" spans="5:5" x14ac:dyDescent="0.25">
      <c r="E352084" s="9" t="s">
        <v>1325</v>
      </c>
    </row>
    <row r="352085" spans="5:5" x14ac:dyDescent="0.25">
      <c r="E352085" s="9" t="s">
        <v>1326</v>
      </c>
    </row>
    <row r="352086" spans="5:5" x14ac:dyDescent="0.25">
      <c r="E352086" s="9" t="s">
        <v>1327</v>
      </c>
    </row>
    <row r="352087" spans="5:5" x14ac:dyDescent="0.25">
      <c r="E352087" s="9" t="s">
        <v>1328</v>
      </c>
    </row>
    <row r="352088" spans="5:5" x14ac:dyDescent="0.25">
      <c r="E352088" s="9" t="s">
        <v>1329</v>
      </c>
    </row>
    <row r="352089" spans="5:5" x14ac:dyDescent="0.25">
      <c r="E352089" s="9" t="s">
        <v>1330</v>
      </c>
    </row>
    <row r="352090" spans="5:5" x14ac:dyDescent="0.25">
      <c r="E352090" s="9" t="s">
        <v>1331</v>
      </c>
    </row>
    <row r="352091" spans="5:5" x14ac:dyDescent="0.25">
      <c r="E352091" s="9" t="s">
        <v>1332</v>
      </c>
    </row>
    <row r="352092" spans="5:5" x14ac:dyDescent="0.25">
      <c r="E352092" s="9" t="s">
        <v>1333</v>
      </c>
    </row>
    <row r="352093" spans="5:5" x14ac:dyDescent="0.25">
      <c r="E352093" s="9" t="s">
        <v>1334</v>
      </c>
    </row>
    <row r="352094" spans="5:5" x14ac:dyDescent="0.25">
      <c r="E352094" s="9" t="s">
        <v>1335</v>
      </c>
    </row>
    <row r="352095" spans="5:5" x14ac:dyDescent="0.25">
      <c r="E352095" s="9" t="s">
        <v>1336</v>
      </c>
    </row>
    <row r="352096" spans="5:5" x14ac:dyDescent="0.25">
      <c r="E352096" s="9" t="s">
        <v>1337</v>
      </c>
    </row>
    <row r="352097" spans="5:5" x14ac:dyDescent="0.25">
      <c r="E352097" s="9" t="s">
        <v>1338</v>
      </c>
    </row>
    <row r="352098" spans="5:5" x14ac:dyDescent="0.25">
      <c r="E352098" s="9" t="s">
        <v>1339</v>
      </c>
    </row>
    <row r="352099" spans="5:5" x14ac:dyDescent="0.25">
      <c r="E352099" s="9" t="s">
        <v>1340</v>
      </c>
    </row>
    <row r="352100" spans="5:5" x14ac:dyDescent="0.25">
      <c r="E352100" s="9" t="s">
        <v>1341</v>
      </c>
    </row>
    <row r="352101" spans="5:5" x14ac:dyDescent="0.25">
      <c r="E352101" s="9" t="s">
        <v>1342</v>
      </c>
    </row>
    <row r="352102" spans="5:5" x14ac:dyDescent="0.25">
      <c r="E352102" s="9" t="s">
        <v>1343</v>
      </c>
    </row>
    <row r="352103" spans="5:5" x14ac:dyDescent="0.25">
      <c r="E352103" s="9" t="s">
        <v>1344</v>
      </c>
    </row>
    <row r="352104" spans="5:5" x14ac:dyDescent="0.25">
      <c r="E352104" s="9" t="s">
        <v>1345</v>
      </c>
    </row>
    <row r="352105" spans="5:5" x14ac:dyDescent="0.25">
      <c r="E352105" s="9" t="s">
        <v>1346</v>
      </c>
    </row>
    <row r="352106" spans="5:5" x14ac:dyDescent="0.25">
      <c r="E352106" s="9" t="s">
        <v>1347</v>
      </c>
    </row>
    <row r="352107" spans="5:5" x14ac:dyDescent="0.25">
      <c r="E352107" s="9" t="s">
        <v>1348</v>
      </c>
    </row>
    <row r="352108" spans="5:5" x14ac:dyDescent="0.25">
      <c r="E352108" s="9" t="s">
        <v>1349</v>
      </c>
    </row>
    <row r="352109" spans="5:5" x14ac:dyDescent="0.25">
      <c r="E352109" s="9" t="s">
        <v>1350</v>
      </c>
    </row>
    <row r="352110" spans="5:5" x14ac:dyDescent="0.25">
      <c r="E352110" s="9" t="s">
        <v>1351</v>
      </c>
    </row>
    <row r="352111" spans="5:5" x14ac:dyDescent="0.25">
      <c r="E352111" s="9" t="s">
        <v>1352</v>
      </c>
    </row>
    <row r="352112" spans="5:5" x14ac:dyDescent="0.25">
      <c r="E352112" s="9" t="s">
        <v>1353</v>
      </c>
    </row>
    <row r="352113" spans="5:5" x14ac:dyDescent="0.25">
      <c r="E352113" s="9" t="s">
        <v>1354</v>
      </c>
    </row>
    <row r="352114" spans="5:5" x14ac:dyDescent="0.25">
      <c r="E352114" s="9" t="s">
        <v>1355</v>
      </c>
    </row>
    <row r="352115" spans="5:5" x14ac:dyDescent="0.25">
      <c r="E352115" s="9" t="s">
        <v>1356</v>
      </c>
    </row>
    <row r="352116" spans="5:5" x14ac:dyDescent="0.25">
      <c r="E352116" s="9" t="s">
        <v>1357</v>
      </c>
    </row>
    <row r="352117" spans="5:5" x14ac:dyDescent="0.25">
      <c r="E352117" s="9" t="s">
        <v>1358</v>
      </c>
    </row>
    <row r="352118" spans="5:5" x14ac:dyDescent="0.25">
      <c r="E352118" s="9" t="s">
        <v>1359</v>
      </c>
    </row>
    <row r="352119" spans="5:5" x14ac:dyDescent="0.25">
      <c r="E352119" s="9" t="s">
        <v>1360</v>
      </c>
    </row>
    <row r="352120" spans="5:5" x14ac:dyDescent="0.25">
      <c r="E352120" s="9" t="s">
        <v>1361</v>
      </c>
    </row>
    <row r="352121" spans="5:5" x14ac:dyDescent="0.25">
      <c r="E352121" s="9" t="s">
        <v>1362</v>
      </c>
    </row>
    <row r="352122" spans="5:5" x14ac:dyDescent="0.25">
      <c r="E352122" s="9" t="s">
        <v>1363</v>
      </c>
    </row>
    <row r="352123" spans="5:5" x14ac:dyDescent="0.25">
      <c r="E352123" s="9" t="s">
        <v>1364</v>
      </c>
    </row>
    <row r="352124" spans="5:5" x14ac:dyDescent="0.25">
      <c r="E352124" s="9" t="s">
        <v>1365</v>
      </c>
    </row>
    <row r="352125" spans="5:5" x14ac:dyDescent="0.25">
      <c r="E352125" s="9" t="s">
        <v>1366</v>
      </c>
    </row>
    <row r="352126" spans="5:5" x14ac:dyDescent="0.25">
      <c r="E352126" s="9" t="s">
        <v>1367</v>
      </c>
    </row>
    <row r="352127" spans="5:5" x14ac:dyDescent="0.25">
      <c r="E352127" s="9" t="s">
        <v>1368</v>
      </c>
    </row>
    <row r="352128" spans="5:5" x14ac:dyDescent="0.25">
      <c r="E352128" s="9" t="s">
        <v>1369</v>
      </c>
    </row>
    <row r="352129" spans="5:5" x14ac:dyDescent="0.25">
      <c r="E352129" s="9" t="s">
        <v>1370</v>
      </c>
    </row>
    <row r="352130" spans="5:5" x14ac:dyDescent="0.25">
      <c r="E352130" s="9" t="s">
        <v>1371</v>
      </c>
    </row>
    <row r="352131" spans="5:5" x14ac:dyDescent="0.25">
      <c r="E352131" s="9" t="s">
        <v>1372</v>
      </c>
    </row>
    <row r="352132" spans="5:5" x14ac:dyDescent="0.25">
      <c r="E352132" s="9" t="s">
        <v>1373</v>
      </c>
    </row>
    <row r="352133" spans="5:5" x14ac:dyDescent="0.25">
      <c r="E352133" s="9" t="s">
        <v>1374</v>
      </c>
    </row>
    <row r="352134" spans="5:5" x14ac:dyDescent="0.25">
      <c r="E352134" s="9" t="s">
        <v>1375</v>
      </c>
    </row>
    <row r="352135" spans="5:5" x14ac:dyDescent="0.25">
      <c r="E352135" s="9" t="s">
        <v>1376</v>
      </c>
    </row>
    <row r="352136" spans="5:5" x14ac:dyDescent="0.25">
      <c r="E352136" s="9" t="s">
        <v>1377</v>
      </c>
    </row>
    <row r="352137" spans="5:5" x14ac:dyDescent="0.25">
      <c r="E352137" s="9" t="s">
        <v>1378</v>
      </c>
    </row>
    <row r="352138" spans="5:5" x14ac:dyDescent="0.25">
      <c r="E352138" s="9" t="s">
        <v>1379</v>
      </c>
    </row>
    <row r="352139" spans="5:5" x14ac:dyDescent="0.25">
      <c r="E352139" s="9" t="s">
        <v>1380</v>
      </c>
    </row>
    <row r="352140" spans="5:5" x14ac:dyDescent="0.25">
      <c r="E352140" s="9" t="s">
        <v>1381</v>
      </c>
    </row>
    <row r="352141" spans="5:5" x14ac:dyDescent="0.25">
      <c r="E352141" s="9" t="s">
        <v>1382</v>
      </c>
    </row>
    <row r="352142" spans="5:5" x14ac:dyDescent="0.25">
      <c r="E352142" s="9" t="s">
        <v>1383</v>
      </c>
    </row>
    <row r="352143" spans="5:5" x14ac:dyDescent="0.25">
      <c r="E352143" s="9" t="s">
        <v>1384</v>
      </c>
    </row>
    <row r="352144" spans="5:5" x14ac:dyDescent="0.25">
      <c r="E352144" s="9" t="s">
        <v>1385</v>
      </c>
    </row>
    <row r="352145" spans="5:5" x14ac:dyDescent="0.25">
      <c r="E352145" s="9" t="s">
        <v>1386</v>
      </c>
    </row>
    <row r="352146" spans="5:5" x14ac:dyDescent="0.25">
      <c r="E352146" s="9" t="s">
        <v>1387</v>
      </c>
    </row>
    <row r="352147" spans="5:5" x14ac:dyDescent="0.25">
      <c r="E352147" s="9" t="s">
        <v>1388</v>
      </c>
    </row>
    <row r="352148" spans="5:5" x14ac:dyDescent="0.25">
      <c r="E352148" s="9" t="s">
        <v>1389</v>
      </c>
    </row>
    <row r="352149" spans="5:5" x14ac:dyDescent="0.25">
      <c r="E352149" s="9" t="s">
        <v>1390</v>
      </c>
    </row>
    <row r="352150" spans="5:5" x14ac:dyDescent="0.25">
      <c r="E352150" s="9" t="s">
        <v>1391</v>
      </c>
    </row>
    <row r="352151" spans="5:5" x14ac:dyDescent="0.25">
      <c r="E352151" s="9" t="s">
        <v>1392</v>
      </c>
    </row>
    <row r="352152" spans="5:5" x14ac:dyDescent="0.25">
      <c r="E352152" s="9" t="s">
        <v>1393</v>
      </c>
    </row>
    <row r="352153" spans="5:5" x14ac:dyDescent="0.25">
      <c r="E352153" s="9" t="s">
        <v>1394</v>
      </c>
    </row>
    <row r="352154" spans="5:5" x14ac:dyDescent="0.25">
      <c r="E352154" s="9" t="s">
        <v>1395</v>
      </c>
    </row>
    <row r="352155" spans="5:5" x14ac:dyDescent="0.25">
      <c r="E352155" s="9" t="s">
        <v>1396</v>
      </c>
    </row>
    <row r="352156" spans="5:5" x14ac:dyDescent="0.25">
      <c r="E352156" s="9" t="s">
        <v>1397</v>
      </c>
    </row>
    <row r="352157" spans="5:5" x14ac:dyDescent="0.25">
      <c r="E352157" s="9" t="s">
        <v>1398</v>
      </c>
    </row>
    <row r="352158" spans="5:5" x14ac:dyDescent="0.25">
      <c r="E352158" s="9" t="s">
        <v>1399</v>
      </c>
    </row>
    <row r="352159" spans="5:5" x14ac:dyDescent="0.25">
      <c r="E352159" s="9" t="s">
        <v>1400</v>
      </c>
    </row>
    <row r="352160" spans="5:5" x14ac:dyDescent="0.25">
      <c r="E352160" s="9" t="s">
        <v>1401</v>
      </c>
    </row>
    <row r="352161" spans="5:5" x14ac:dyDescent="0.25">
      <c r="E352161" s="9" t="s">
        <v>1402</v>
      </c>
    </row>
    <row r="352162" spans="5:5" x14ac:dyDescent="0.25">
      <c r="E352162" s="9" t="s">
        <v>1403</v>
      </c>
    </row>
    <row r="352163" spans="5:5" x14ac:dyDescent="0.25">
      <c r="E352163" s="9" t="s">
        <v>1404</v>
      </c>
    </row>
    <row r="352164" spans="5:5" x14ac:dyDescent="0.25">
      <c r="E352164" s="9" t="s">
        <v>1405</v>
      </c>
    </row>
    <row r="352165" spans="5:5" x14ac:dyDescent="0.25">
      <c r="E352165" s="9" t="s">
        <v>1406</v>
      </c>
    </row>
    <row r="352166" spans="5:5" x14ac:dyDescent="0.25">
      <c r="E352166" s="9" t="s">
        <v>1407</v>
      </c>
    </row>
    <row r="352167" spans="5:5" x14ac:dyDescent="0.25">
      <c r="E352167" s="9" t="s">
        <v>1408</v>
      </c>
    </row>
    <row r="352168" spans="5:5" x14ac:dyDescent="0.25">
      <c r="E352168" s="9" t="s">
        <v>1409</v>
      </c>
    </row>
    <row r="352169" spans="5:5" x14ac:dyDescent="0.25">
      <c r="E352169" s="9" t="s">
        <v>1410</v>
      </c>
    </row>
    <row r="352170" spans="5:5" x14ac:dyDescent="0.25">
      <c r="E352170" s="9" t="s">
        <v>1411</v>
      </c>
    </row>
    <row r="352171" spans="5:5" x14ac:dyDescent="0.25">
      <c r="E352171" s="9" t="s">
        <v>1412</v>
      </c>
    </row>
    <row r="352172" spans="5:5" x14ac:dyDescent="0.25">
      <c r="E352172" s="9" t="s">
        <v>1413</v>
      </c>
    </row>
    <row r="352173" spans="5:5" x14ac:dyDescent="0.25">
      <c r="E352173" s="9" t="s">
        <v>1414</v>
      </c>
    </row>
    <row r="352174" spans="5:5" x14ac:dyDescent="0.25">
      <c r="E352174" s="9" t="s">
        <v>1415</v>
      </c>
    </row>
    <row r="352175" spans="5:5" x14ac:dyDescent="0.25">
      <c r="E352175" s="9" t="s">
        <v>1416</v>
      </c>
    </row>
    <row r="352176" spans="5:5" x14ac:dyDescent="0.25">
      <c r="E352176" s="9" t="s">
        <v>1417</v>
      </c>
    </row>
    <row r="352177" spans="5:5" x14ac:dyDescent="0.25">
      <c r="E352177" s="9" t="s">
        <v>1418</v>
      </c>
    </row>
    <row r="352178" spans="5:5" x14ac:dyDescent="0.25">
      <c r="E352178" s="9" t="s">
        <v>1419</v>
      </c>
    </row>
    <row r="352179" spans="5:5" x14ac:dyDescent="0.25">
      <c r="E352179" s="9" t="s">
        <v>1420</v>
      </c>
    </row>
    <row r="352180" spans="5:5" x14ac:dyDescent="0.25">
      <c r="E352180" s="9" t="s">
        <v>1421</v>
      </c>
    </row>
    <row r="352181" spans="5:5" x14ac:dyDescent="0.25">
      <c r="E352181" s="9" t="s">
        <v>1422</v>
      </c>
    </row>
    <row r="352182" spans="5:5" x14ac:dyDescent="0.25">
      <c r="E352182" s="9" t="s">
        <v>1423</v>
      </c>
    </row>
    <row r="352183" spans="5:5" x14ac:dyDescent="0.25">
      <c r="E352183" s="9" t="s">
        <v>1424</v>
      </c>
    </row>
    <row r="352184" spans="5:5" x14ac:dyDescent="0.25">
      <c r="E352184" s="9" t="s">
        <v>1425</v>
      </c>
    </row>
    <row r="352185" spans="5:5" x14ac:dyDescent="0.25">
      <c r="E352185" s="9" t="s">
        <v>1426</v>
      </c>
    </row>
    <row r="352186" spans="5:5" x14ac:dyDescent="0.25">
      <c r="E352186" s="9" t="s">
        <v>1427</v>
      </c>
    </row>
    <row r="352187" spans="5:5" x14ac:dyDescent="0.25">
      <c r="E352187" s="9" t="s">
        <v>1428</v>
      </c>
    </row>
    <row r="352188" spans="5:5" x14ac:dyDescent="0.25">
      <c r="E352188" s="9" t="s">
        <v>1429</v>
      </c>
    </row>
    <row r="352189" spans="5:5" x14ac:dyDescent="0.25">
      <c r="E352189" s="9" t="s">
        <v>1430</v>
      </c>
    </row>
    <row r="352190" spans="5:5" x14ac:dyDescent="0.25">
      <c r="E352190" s="9" t="s">
        <v>1431</v>
      </c>
    </row>
    <row r="352191" spans="5:5" x14ac:dyDescent="0.25">
      <c r="E352191" s="9" t="s">
        <v>1432</v>
      </c>
    </row>
    <row r="352192" spans="5:5" x14ac:dyDescent="0.25">
      <c r="E352192" s="9" t="s">
        <v>1433</v>
      </c>
    </row>
    <row r="352193" spans="5:5" x14ac:dyDescent="0.25">
      <c r="E352193" s="9" t="s">
        <v>1434</v>
      </c>
    </row>
    <row r="352194" spans="5:5" x14ac:dyDescent="0.25">
      <c r="E352194" s="9" t="s">
        <v>1435</v>
      </c>
    </row>
    <row r="352195" spans="5:5" x14ac:dyDescent="0.25">
      <c r="E352195" s="9" t="s">
        <v>1436</v>
      </c>
    </row>
    <row r="352196" spans="5:5" x14ac:dyDescent="0.25">
      <c r="E352196" s="9" t="s">
        <v>1437</v>
      </c>
    </row>
    <row r="352197" spans="5:5" x14ac:dyDescent="0.25">
      <c r="E352197" s="9" t="s">
        <v>1438</v>
      </c>
    </row>
    <row r="352198" spans="5:5" x14ac:dyDescent="0.25">
      <c r="E352198" s="9" t="s">
        <v>1439</v>
      </c>
    </row>
    <row r="352199" spans="5:5" x14ac:dyDescent="0.25">
      <c r="E352199" s="9" t="s">
        <v>1440</v>
      </c>
    </row>
    <row r="352200" spans="5:5" x14ac:dyDescent="0.25">
      <c r="E352200" s="9" t="s">
        <v>1441</v>
      </c>
    </row>
    <row r="352201" spans="5:5" x14ac:dyDescent="0.25">
      <c r="E352201" s="9" t="s">
        <v>1442</v>
      </c>
    </row>
    <row r="352202" spans="5:5" x14ac:dyDescent="0.25">
      <c r="E352202" s="9" t="s">
        <v>1443</v>
      </c>
    </row>
    <row r="352203" spans="5:5" x14ac:dyDescent="0.25">
      <c r="E352203" s="9" t="s">
        <v>1444</v>
      </c>
    </row>
    <row r="352204" spans="5:5" x14ac:dyDescent="0.25">
      <c r="E352204" s="9" t="s">
        <v>1445</v>
      </c>
    </row>
    <row r="352205" spans="5:5" x14ac:dyDescent="0.25">
      <c r="E352205" s="9" t="s">
        <v>1446</v>
      </c>
    </row>
    <row r="352206" spans="5:5" x14ac:dyDescent="0.25">
      <c r="E352206" s="9" t="s">
        <v>1447</v>
      </c>
    </row>
    <row r="352207" spans="5:5" x14ac:dyDescent="0.25">
      <c r="E352207" s="9" t="s">
        <v>1448</v>
      </c>
    </row>
    <row r="352208" spans="5:5" x14ac:dyDescent="0.25">
      <c r="E352208" s="9" t="s">
        <v>1449</v>
      </c>
    </row>
    <row r="352209" spans="5:5" x14ac:dyDescent="0.25">
      <c r="E352209" s="9" t="s">
        <v>1450</v>
      </c>
    </row>
    <row r="352210" spans="5:5" x14ac:dyDescent="0.25">
      <c r="E352210" s="9" t="s">
        <v>1451</v>
      </c>
    </row>
    <row r="352211" spans="5:5" x14ac:dyDescent="0.25">
      <c r="E352211" s="9" t="s">
        <v>1452</v>
      </c>
    </row>
    <row r="352212" spans="5:5" x14ac:dyDescent="0.25">
      <c r="E352212" s="9" t="s">
        <v>1453</v>
      </c>
    </row>
    <row r="352213" spans="5:5" x14ac:dyDescent="0.25">
      <c r="E352213" s="9" t="s">
        <v>1454</v>
      </c>
    </row>
    <row r="352214" spans="5:5" x14ac:dyDescent="0.25">
      <c r="E352214" s="9" t="s">
        <v>1455</v>
      </c>
    </row>
    <row r="352215" spans="5:5" x14ac:dyDescent="0.25">
      <c r="E352215" s="9" t="s">
        <v>1456</v>
      </c>
    </row>
    <row r="352216" spans="5:5" x14ac:dyDescent="0.25">
      <c r="E352216" s="9" t="s">
        <v>1457</v>
      </c>
    </row>
    <row r="352217" spans="5:5" x14ac:dyDescent="0.25">
      <c r="E352217" s="9" t="s">
        <v>1458</v>
      </c>
    </row>
    <row r="352218" spans="5:5" x14ac:dyDescent="0.25">
      <c r="E352218" s="9" t="s">
        <v>1459</v>
      </c>
    </row>
    <row r="352219" spans="5:5" x14ac:dyDescent="0.25">
      <c r="E352219" s="9" t="s">
        <v>1460</v>
      </c>
    </row>
    <row r="352220" spans="5:5" x14ac:dyDescent="0.25">
      <c r="E352220" s="9" t="s">
        <v>1461</v>
      </c>
    </row>
    <row r="352221" spans="5:5" x14ac:dyDescent="0.25">
      <c r="E352221" s="9" t="s">
        <v>1462</v>
      </c>
    </row>
    <row r="352222" spans="5:5" x14ac:dyDescent="0.25">
      <c r="E352222" s="9" t="s">
        <v>1463</v>
      </c>
    </row>
    <row r="352223" spans="5:5" x14ac:dyDescent="0.25">
      <c r="E352223" s="9" t="s">
        <v>1464</v>
      </c>
    </row>
    <row r="352224" spans="5:5" x14ac:dyDescent="0.25">
      <c r="E352224" s="9" t="s">
        <v>1465</v>
      </c>
    </row>
    <row r="352225" spans="5:5" x14ac:dyDescent="0.25">
      <c r="E352225" s="9" t="s">
        <v>1466</v>
      </c>
    </row>
    <row r="352226" spans="5:5" x14ac:dyDescent="0.25">
      <c r="E352226" s="9" t="s">
        <v>1467</v>
      </c>
    </row>
    <row r="352227" spans="5:5" x14ac:dyDescent="0.25">
      <c r="E352227" s="9" t="s">
        <v>1468</v>
      </c>
    </row>
    <row r="352228" spans="5:5" x14ac:dyDescent="0.25">
      <c r="E352228" s="9" t="s">
        <v>1469</v>
      </c>
    </row>
    <row r="352229" spans="5:5" x14ac:dyDescent="0.25">
      <c r="E352229" s="9" t="s">
        <v>1470</v>
      </c>
    </row>
    <row r="352230" spans="5:5" x14ac:dyDescent="0.25">
      <c r="E352230" s="9" t="s">
        <v>1471</v>
      </c>
    </row>
    <row r="352231" spans="5:5" x14ac:dyDescent="0.25">
      <c r="E352231" s="9" t="s">
        <v>1472</v>
      </c>
    </row>
    <row r="352232" spans="5:5" x14ac:dyDescent="0.25">
      <c r="E352232" s="9" t="s">
        <v>1473</v>
      </c>
    </row>
    <row r="352233" spans="5:5" x14ac:dyDescent="0.25">
      <c r="E352233" s="9" t="s">
        <v>1474</v>
      </c>
    </row>
    <row r="352234" spans="5:5" x14ac:dyDescent="0.25">
      <c r="E352234" s="9" t="s">
        <v>1475</v>
      </c>
    </row>
    <row r="352235" spans="5:5" x14ac:dyDescent="0.25">
      <c r="E352235" s="9" t="s">
        <v>1476</v>
      </c>
    </row>
    <row r="352236" spans="5:5" x14ac:dyDescent="0.25">
      <c r="E352236" s="9" t="s">
        <v>1477</v>
      </c>
    </row>
    <row r="352237" spans="5:5" x14ac:dyDescent="0.25">
      <c r="E352237" s="9" t="s">
        <v>1478</v>
      </c>
    </row>
    <row r="352238" spans="5:5" x14ac:dyDescent="0.25">
      <c r="E352238" s="9" t="s">
        <v>1479</v>
      </c>
    </row>
    <row r="352239" spans="5:5" x14ac:dyDescent="0.25">
      <c r="E352239" s="9" t="s">
        <v>1480</v>
      </c>
    </row>
    <row r="352240" spans="5:5" x14ac:dyDescent="0.25">
      <c r="E352240" s="9" t="s">
        <v>1481</v>
      </c>
    </row>
    <row r="352241" spans="5:5" x14ac:dyDescent="0.25">
      <c r="E352241" s="9" t="s">
        <v>1482</v>
      </c>
    </row>
    <row r="352242" spans="5:5" x14ac:dyDescent="0.25">
      <c r="E352242" s="9" t="s">
        <v>1483</v>
      </c>
    </row>
    <row r="352243" spans="5:5" x14ac:dyDescent="0.25">
      <c r="E352243" s="9" t="s">
        <v>1484</v>
      </c>
    </row>
    <row r="352244" spans="5:5" x14ac:dyDescent="0.25">
      <c r="E352244" s="9" t="s">
        <v>1485</v>
      </c>
    </row>
    <row r="352245" spans="5:5" x14ac:dyDescent="0.25">
      <c r="E352245" s="9" t="s">
        <v>1486</v>
      </c>
    </row>
    <row r="352246" spans="5:5" x14ac:dyDescent="0.25">
      <c r="E352246" s="9" t="s">
        <v>1487</v>
      </c>
    </row>
    <row r="352247" spans="5:5" x14ac:dyDescent="0.25">
      <c r="E352247" s="9" t="s">
        <v>1488</v>
      </c>
    </row>
    <row r="352248" spans="5:5" x14ac:dyDescent="0.25">
      <c r="E352248" s="9" t="s">
        <v>1489</v>
      </c>
    </row>
    <row r="352249" spans="5:5" x14ac:dyDescent="0.25">
      <c r="E352249" s="9" t="s">
        <v>1490</v>
      </c>
    </row>
    <row r="352250" spans="5:5" x14ac:dyDescent="0.25">
      <c r="E352250" s="9" t="s">
        <v>1491</v>
      </c>
    </row>
    <row r="352251" spans="5:5" x14ac:dyDescent="0.25">
      <c r="E352251" s="9" t="s">
        <v>1492</v>
      </c>
    </row>
    <row r="352252" spans="5:5" x14ac:dyDescent="0.25">
      <c r="E352252" s="9" t="s">
        <v>1493</v>
      </c>
    </row>
    <row r="352253" spans="5:5" x14ac:dyDescent="0.25">
      <c r="E352253" s="9" t="s">
        <v>1494</v>
      </c>
    </row>
    <row r="352254" spans="5:5" x14ac:dyDescent="0.25">
      <c r="E352254" s="9" t="s">
        <v>1495</v>
      </c>
    </row>
    <row r="352255" spans="5:5" x14ac:dyDescent="0.25">
      <c r="E352255" s="9" t="s">
        <v>1496</v>
      </c>
    </row>
    <row r="352256" spans="5:5" x14ac:dyDescent="0.25">
      <c r="E352256" s="9" t="s">
        <v>1497</v>
      </c>
    </row>
    <row r="352257" spans="5:5" x14ac:dyDescent="0.25">
      <c r="E352257" s="9" t="s">
        <v>1498</v>
      </c>
    </row>
    <row r="352258" spans="5:5" x14ac:dyDescent="0.25">
      <c r="E352258" s="9" t="s">
        <v>1499</v>
      </c>
    </row>
    <row r="352259" spans="5:5" x14ac:dyDescent="0.25">
      <c r="E352259" s="9" t="s">
        <v>1500</v>
      </c>
    </row>
    <row r="352260" spans="5:5" x14ac:dyDescent="0.25">
      <c r="E352260" s="9" t="s">
        <v>1501</v>
      </c>
    </row>
    <row r="352261" spans="5:5" x14ac:dyDescent="0.25">
      <c r="E352261" s="9" t="s">
        <v>1502</v>
      </c>
    </row>
    <row r="352262" spans="5:5" x14ac:dyDescent="0.25">
      <c r="E352262" s="9" t="s">
        <v>1503</v>
      </c>
    </row>
    <row r="352263" spans="5:5" x14ac:dyDescent="0.25">
      <c r="E352263" s="9" t="s">
        <v>1504</v>
      </c>
    </row>
    <row r="352264" spans="5:5" x14ac:dyDescent="0.25">
      <c r="E352264" s="9" t="s">
        <v>1505</v>
      </c>
    </row>
    <row r="352265" spans="5:5" x14ac:dyDescent="0.25">
      <c r="E352265" s="9" t="s">
        <v>1506</v>
      </c>
    </row>
    <row r="352266" spans="5:5" x14ac:dyDescent="0.25">
      <c r="E352266" s="9" t="s">
        <v>1507</v>
      </c>
    </row>
    <row r="352267" spans="5:5" x14ac:dyDescent="0.25">
      <c r="E352267" s="9" t="s">
        <v>1508</v>
      </c>
    </row>
    <row r="352268" spans="5:5" x14ac:dyDescent="0.25">
      <c r="E352268" s="9" t="s">
        <v>1509</v>
      </c>
    </row>
    <row r="352269" spans="5:5" x14ac:dyDescent="0.25">
      <c r="E352269" s="9" t="s">
        <v>1510</v>
      </c>
    </row>
    <row r="352270" spans="5:5" x14ac:dyDescent="0.25">
      <c r="E352270" s="9" t="s">
        <v>1511</v>
      </c>
    </row>
    <row r="352271" spans="5:5" x14ac:dyDescent="0.25">
      <c r="E352271" s="9" t="s">
        <v>1512</v>
      </c>
    </row>
    <row r="352272" spans="5:5" x14ac:dyDescent="0.25">
      <c r="E352272" s="9" t="s">
        <v>1513</v>
      </c>
    </row>
    <row r="352273" spans="5:5" x14ac:dyDescent="0.25">
      <c r="E352273" s="9" t="s">
        <v>1514</v>
      </c>
    </row>
    <row r="352274" spans="5:5" x14ac:dyDescent="0.25">
      <c r="E352274" s="9" t="s">
        <v>1515</v>
      </c>
    </row>
    <row r="352275" spans="5:5" x14ac:dyDescent="0.25">
      <c r="E352275" s="9" t="s">
        <v>1516</v>
      </c>
    </row>
    <row r="352276" spans="5:5" x14ac:dyDescent="0.25">
      <c r="E352276" s="9" t="s">
        <v>1517</v>
      </c>
    </row>
    <row r="352277" spans="5:5" x14ac:dyDescent="0.25">
      <c r="E352277" s="9" t="s">
        <v>1518</v>
      </c>
    </row>
    <row r="352278" spans="5:5" x14ac:dyDescent="0.25">
      <c r="E352278" s="9" t="s">
        <v>1519</v>
      </c>
    </row>
    <row r="352279" spans="5:5" x14ac:dyDescent="0.25">
      <c r="E352279" s="9" t="s">
        <v>1520</v>
      </c>
    </row>
    <row r="352280" spans="5:5" x14ac:dyDescent="0.25">
      <c r="E352280" s="9" t="s">
        <v>1521</v>
      </c>
    </row>
    <row r="352281" spans="5:5" x14ac:dyDescent="0.25">
      <c r="E352281" s="9" t="s">
        <v>1522</v>
      </c>
    </row>
    <row r="352282" spans="5:5" x14ac:dyDescent="0.25">
      <c r="E352282" s="9" t="s">
        <v>1523</v>
      </c>
    </row>
    <row r="352283" spans="5:5" x14ac:dyDescent="0.25">
      <c r="E352283" s="9" t="s">
        <v>1524</v>
      </c>
    </row>
    <row r="352284" spans="5:5" x14ac:dyDescent="0.25">
      <c r="E352284" s="9" t="s">
        <v>1525</v>
      </c>
    </row>
    <row r="352285" spans="5:5" x14ac:dyDescent="0.25">
      <c r="E352285" s="9" t="s">
        <v>1526</v>
      </c>
    </row>
    <row r="352286" spans="5:5" x14ac:dyDescent="0.25">
      <c r="E352286" s="9" t="s">
        <v>1527</v>
      </c>
    </row>
    <row r="352287" spans="5:5" x14ac:dyDescent="0.25">
      <c r="E352287" s="9" t="s">
        <v>1528</v>
      </c>
    </row>
    <row r="352288" spans="5:5" x14ac:dyDescent="0.25">
      <c r="E352288" s="9" t="s">
        <v>1529</v>
      </c>
    </row>
    <row r="352289" spans="5:5" x14ac:dyDescent="0.25">
      <c r="E352289" s="9" t="s">
        <v>1530</v>
      </c>
    </row>
    <row r="352290" spans="5:5" x14ac:dyDescent="0.25">
      <c r="E352290" s="9" t="s">
        <v>1531</v>
      </c>
    </row>
    <row r="352291" spans="5:5" x14ac:dyDescent="0.25">
      <c r="E352291" s="9" t="s">
        <v>1532</v>
      </c>
    </row>
    <row r="352292" spans="5:5" x14ac:dyDescent="0.25">
      <c r="E352292" s="9" t="s">
        <v>1533</v>
      </c>
    </row>
    <row r="352293" spans="5:5" x14ac:dyDescent="0.25">
      <c r="E352293" s="9" t="s">
        <v>1534</v>
      </c>
    </row>
    <row r="352294" spans="5:5" x14ac:dyDescent="0.25">
      <c r="E352294" s="9" t="s">
        <v>1535</v>
      </c>
    </row>
    <row r="352295" spans="5:5" x14ac:dyDescent="0.25">
      <c r="E352295" s="9" t="s">
        <v>1536</v>
      </c>
    </row>
    <row r="352296" spans="5:5" x14ac:dyDescent="0.25">
      <c r="E352296" s="9" t="s">
        <v>1537</v>
      </c>
    </row>
    <row r="352297" spans="5:5" x14ac:dyDescent="0.25">
      <c r="E352297" s="9" t="s">
        <v>1538</v>
      </c>
    </row>
    <row r="352298" spans="5:5" x14ac:dyDescent="0.25">
      <c r="E352298" s="9" t="s">
        <v>1539</v>
      </c>
    </row>
    <row r="352299" spans="5:5" x14ac:dyDescent="0.25">
      <c r="E352299" s="9" t="s">
        <v>1540</v>
      </c>
    </row>
    <row r="352300" spans="5:5" x14ac:dyDescent="0.25">
      <c r="E352300" s="9" t="s">
        <v>1541</v>
      </c>
    </row>
    <row r="352301" spans="5:5" x14ac:dyDescent="0.25">
      <c r="E352301" s="9" t="s">
        <v>1542</v>
      </c>
    </row>
    <row r="352302" spans="5:5" x14ac:dyDescent="0.25">
      <c r="E352302" s="9" t="s">
        <v>1543</v>
      </c>
    </row>
    <row r="352303" spans="5:5" x14ac:dyDescent="0.25">
      <c r="E352303" s="9" t="s">
        <v>1544</v>
      </c>
    </row>
    <row r="352304" spans="5:5" x14ac:dyDescent="0.25">
      <c r="E352304" s="9" t="s">
        <v>1545</v>
      </c>
    </row>
    <row r="352305" spans="5:5" x14ac:dyDescent="0.25">
      <c r="E352305" s="9" t="s">
        <v>1546</v>
      </c>
    </row>
    <row r="352306" spans="5:5" x14ac:dyDescent="0.25">
      <c r="E352306" s="9" t="s">
        <v>1547</v>
      </c>
    </row>
    <row r="352307" spans="5:5" x14ac:dyDescent="0.25">
      <c r="E352307" s="9" t="s">
        <v>1548</v>
      </c>
    </row>
    <row r="352308" spans="5:5" x14ac:dyDescent="0.25">
      <c r="E352308" s="9" t="s">
        <v>1549</v>
      </c>
    </row>
    <row r="352309" spans="5:5" x14ac:dyDescent="0.25">
      <c r="E352309" s="9" t="s">
        <v>1550</v>
      </c>
    </row>
    <row r="352310" spans="5:5" x14ac:dyDescent="0.25">
      <c r="E352310" s="9" t="s">
        <v>1551</v>
      </c>
    </row>
    <row r="352311" spans="5:5" x14ac:dyDescent="0.25">
      <c r="E352311" s="9" t="s">
        <v>1552</v>
      </c>
    </row>
    <row r="352312" spans="5:5" x14ac:dyDescent="0.25">
      <c r="E352312" s="9" t="s">
        <v>1553</v>
      </c>
    </row>
    <row r="352313" spans="5:5" x14ac:dyDescent="0.25">
      <c r="E352313" s="9" t="s">
        <v>1554</v>
      </c>
    </row>
    <row r="352314" spans="5:5" x14ac:dyDescent="0.25">
      <c r="E352314" s="9" t="s">
        <v>1555</v>
      </c>
    </row>
    <row r="352315" spans="5:5" x14ac:dyDescent="0.25">
      <c r="E352315" s="9" t="s">
        <v>1556</v>
      </c>
    </row>
    <row r="352316" spans="5:5" x14ac:dyDescent="0.25">
      <c r="E352316" s="9" t="s">
        <v>1557</v>
      </c>
    </row>
    <row r="352317" spans="5:5" x14ac:dyDescent="0.25">
      <c r="E352317" s="9" t="s">
        <v>1558</v>
      </c>
    </row>
    <row r="352318" spans="5:5" x14ac:dyDescent="0.25">
      <c r="E352318" s="9" t="s">
        <v>1559</v>
      </c>
    </row>
    <row r="352319" spans="5:5" x14ac:dyDescent="0.25">
      <c r="E352319" s="9" t="s">
        <v>1560</v>
      </c>
    </row>
    <row r="352320" spans="5:5" x14ac:dyDescent="0.25">
      <c r="E352320" s="9" t="s">
        <v>1561</v>
      </c>
    </row>
    <row r="352321" spans="5:5" x14ac:dyDescent="0.25">
      <c r="E352321" s="9" t="s">
        <v>1562</v>
      </c>
    </row>
    <row r="352322" spans="5:5" x14ac:dyDescent="0.25">
      <c r="E352322" s="9" t="s">
        <v>1563</v>
      </c>
    </row>
    <row r="352323" spans="5:5" x14ac:dyDescent="0.25">
      <c r="E352323" s="9" t="s">
        <v>1564</v>
      </c>
    </row>
    <row r="352324" spans="5:5" x14ac:dyDescent="0.25">
      <c r="E352324" s="9" t="s">
        <v>1565</v>
      </c>
    </row>
    <row r="352325" spans="5:5" x14ac:dyDescent="0.25">
      <c r="E352325" s="9" t="s">
        <v>1566</v>
      </c>
    </row>
    <row r="352326" spans="5:5" x14ac:dyDescent="0.25">
      <c r="E352326" s="9" t="s">
        <v>1567</v>
      </c>
    </row>
    <row r="352327" spans="5:5" x14ac:dyDescent="0.25">
      <c r="E352327" s="9" t="s">
        <v>1568</v>
      </c>
    </row>
    <row r="352328" spans="5:5" x14ac:dyDescent="0.25">
      <c r="E352328" s="9" t="s">
        <v>1569</v>
      </c>
    </row>
    <row r="352329" spans="5:5" x14ac:dyDescent="0.25">
      <c r="E352329" s="9" t="s">
        <v>1570</v>
      </c>
    </row>
    <row r="352330" spans="5:5" x14ac:dyDescent="0.25">
      <c r="E352330" s="9" t="s">
        <v>1571</v>
      </c>
    </row>
    <row r="352331" spans="5:5" x14ac:dyDescent="0.25">
      <c r="E352331" s="9" t="s">
        <v>1572</v>
      </c>
    </row>
    <row r="352332" spans="5:5" x14ac:dyDescent="0.25">
      <c r="E352332" s="9" t="s">
        <v>1573</v>
      </c>
    </row>
    <row r="352333" spans="5:5" x14ac:dyDescent="0.25">
      <c r="E352333" s="9" t="s">
        <v>1574</v>
      </c>
    </row>
    <row r="352334" spans="5:5" x14ac:dyDescent="0.25">
      <c r="E352334" s="9" t="s">
        <v>1575</v>
      </c>
    </row>
    <row r="352335" spans="5:5" x14ac:dyDescent="0.25">
      <c r="E352335" s="9" t="s">
        <v>1576</v>
      </c>
    </row>
    <row r="352336" spans="5:5" x14ac:dyDescent="0.25">
      <c r="E352336" s="9" t="s">
        <v>1577</v>
      </c>
    </row>
    <row r="352337" spans="5:5" x14ac:dyDescent="0.25">
      <c r="E352337" s="9" t="s">
        <v>1578</v>
      </c>
    </row>
    <row r="352338" spans="5:5" x14ac:dyDescent="0.25">
      <c r="E352338" s="9" t="s">
        <v>1579</v>
      </c>
    </row>
    <row r="352339" spans="5:5" x14ac:dyDescent="0.25">
      <c r="E352339" s="9" t="s">
        <v>1580</v>
      </c>
    </row>
    <row r="352340" spans="5:5" x14ac:dyDescent="0.25">
      <c r="E352340" s="9" t="s">
        <v>1581</v>
      </c>
    </row>
    <row r="352341" spans="5:5" x14ac:dyDescent="0.25">
      <c r="E352341" s="9" t="s">
        <v>1582</v>
      </c>
    </row>
    <row r="352342" spans="5:5" x14ac:dyDescent="0.25">
      <c r="E352342" s="9" t="s">
        <v>1583</v>
      </c>
    </row>
    <row r="352343" spans="5:5" x14ac:dyDescent="0.25">
      <c r="E352343" s="9" t="s">
        <v>1584</v>
      </c>
    </row>
    <row r="352344" spans="5:5" x14ac:dyDescent="0.25">
      <c r="E352344" s="9" t="s">
        <v>1585</v>
      </c>
    </row>
    <row r="352345" spans="5:5" x14ac:dyDescent="0.25">
      <c r="E352345" s="9" t="s">
        <v>1586</v>
      </c>
    </row>
    <row r="352346" spans="5:5" x14ac:dyDescent="0.25">
      <c r="E352346" s="9" t="s">
        <v>1587</v>
      </c>
    </row>
    <row r="352347" spans="5:5" x14ac:dyDescent="0.25">
      <c r="E352347" s="9" t="s">
        <v>1588</v>
      </c>
    </row>
    <row r="352348" spans="5:5" x14ac:dyDescent="0.25">
      <c r="E352348" s="9" t="s">
        <v>1589</v>
      </c>
    </row>
    <row r="352349" spans="5:5" x14ac:dyDescent="0.25">
      <c r="E352349" s="9" t="s">
        <v>1590</v>
      </c>
    </row>
    <row r="352350" spans="5:5" x14ac:dyDescent="0.25">
      <c r="E352350" s="9" t="s">
        <v>1591</v>
      </c>
    </row>
    <row r="352351" spans="5:5" x14ac:dyDescent="0.25">
      <c r="E352351" s="9" t="s">
        <v>1592</v>
      </c>
    </row>
    <row r="352352" spans="5:5" x14ac:dyDescent="0.25">
      <c r="E352352" s="9" t="s">
        <v>1593</v>
      </c>
    </row>
    <row r="352353" spans="5:5" x14ac:dyDescent="0.25">
      <c r="E352353" s="9" t="s">
        <v>1594</v>
      </c>
    </row>
    <row r="352354" spans="5:5" x14ac:dyDescent="0.25">
      <c r="E352354" s="9" t="s">
        <v>1595</v>
      </c>
    </row>
    <row r="352355" spans="5:5" x14ac:dyDescent="0.25">
      <c r="E352355" s="9" t="s">
        <v>1596</v>
      </c>
    </row>
    <row r="352356" spans="5:5" x14ac:dyDescent="0.25">
      <c r="E352356" s="9" t="s">
        <v>1597</v>
      </c>
    </row>
    <row r="352357" spans="5:5" x14ac:dyDescent="0.25">
      <c r="E352357" s="9" t="s">
        <v>1598</v>
      </c>
    </row>
    <row r="352358" spans="5:5" x14ac:dyDescent="0.25">
      <c r="E352358" s="9" t="s">
        <v>1599</v>
      </c>
    </row>
    <row r="352359" spans="5:5" x14ac:dyDescent="0.25">
      <c r="E352359" s="9" t="s">
        <v>1600</v>
      </c>
    </row>
    <row r="352360" spans="5:5" x14ac:dyDescent="0.25">
      <c r="E352360" s="9" t="s">
        <v>1601</v>
      </c>
    </row>
    <row r="352361" spans="5:5" x14ac:dyDescent="0.25">
      <c r="E352361" s="9" t="s">
        <v>1602</v>
      </c>
    </row>
    <row r="352362" spans="5:5" x14ac:dyDescent="0.25">
      <c r="E352362" s="9" t="s">
        <v>1603</v>
      </c>
    </row>
    <row r="352363" spans="5:5" x14ac:dyDescent="0.25">
      <c r="E352363" s="9" t="s">
        <v>1604</v>
      </c>
    </row>
    <row r="352364" spans="5:5" x14ac:dyDescent="0.25">
      <c r="E352364" s="9" t="s">
        <v>1605</v>
      </c>
    </row>
    <row r="352365" spans="5:5" x14ac:dyDescent="0.25">
      <c r="E352365" s="9" t="s">
        <v>1606</v>
      </c>
    </row>
    <row r="352366" spans="5:5" x14ac:dyDescent="0.25">
      <c r="E352366" s="9" t="s">
        <v>1607</v>
      </c>
    </row>
    <row r="352367" spans="5:5" x14ac:dyDescent="0.25">
      <c r="E352367" s="9" t="s">
        <v>1608</v>
      </c>
    </row>
    <row r="352368" spans="5:5" x14ac:dyDescent="0.25">
      <c r="E352368" s="9" t="s">
        <v>1609</v>
      </c>
    </row>
    <row r="352369" spans="5:5" x14ac:dyDescent="0.25">
      <c r="E352369" s="9" t="s">
        <v>1610</v>
      </c>
    </row>
    <row r="352370" spans="5:5" x14ac:dyDescent="0.25">
      <c r="E352370" s="9" t="s">
        <v>1611</v>
      </c>
    </row>
    <row r="352371" spans="5:5" x14ac:dyDescent="0.25">
      <c r="E352371" s="9" t="s">
        <v>1612</v>
      </c>
    </row>
    <row r="352372" spans="5:5" x14ac:dyDescent="0.25">
      <c r="E352372" s="9" t="s">
        <v>1613</v>
      </c>
    </row>
    <row r="352373" spans="5:5" x14ac:dyDescent="0.25">
      <c r="E352373" s="9" t="s">
        <v>1614</v>
      </c>
    </row>
    <row r="352374" spans="5:5" x14ac:dyDescent="0.25">
      <c r="E352374" s="9" t="s">
        <v>1615</v>
      </c>
    </row>
    <row r="352375" spans="5:5" x14ac:dyDescent="0.25">
      <c r="E352375" s="9" t="s">
        <v>1616</v>
      </c>
    </row>
    <row r="352376" spans="5:5" x14ac:dyDescent="0.25">
      <c r="E352376" s="9" t="s">
        <v>1617</v>
      </c>
    </row>
    <row r="352377" spans="5:5" x14ac:dyDescent="0.25">
      <c r="E352377" s="9" t="s">
        <v>1618</v>
      </c>
    </row>
    <row r="352378" spans="5:5" x14ac:dyDescent="0.25">
      <c r="E352378" s="9" t="s">
        <v>1619</v>
      </c>
    </row>
    <row r="352379" spans="5:5" x14ac:dyDescent="0.25">
      <c r="E352379" s="9" t="s">
        <v>1620</v>
      </c>
    </row>
    <row r="352380" spans="5:5" x14ac:dyDescent="0.25">
      <c r="E352380" s="9" t="s">
        <v>1621</v>
      </c>
    </row>
    <row r="352381" spans="5:5" x14ac:dyDescent="0.25">
      <c r="E352381" s="9" t="s">
        <v>1622</v>
      </c>
    </row>
    <row r="352382" spans="5:5" x14ac:dyDescent="0.25">
      <c r="E352382" s="9" t="s">
        <v>1623</v>
      </c>
    </row>
    <row r="352383" spans="5:5" x14ac:dyDescent="0.25">
      <c r="E352383" s="9" t="s">
        <v>1624</v>
      </c>
    </row>
    <row r="352384" spans="5:5" x14ac:dyDescent="0.25">
      <c r="E352384" s="9" t="s">
        <v>1625</v>
      </c>
    </row>
    <row r="352385" spans="5:5" x14ac:dyDescent="0.25">
      <c r="E352385" s="9" t="s">
        <v>1626</v>
      </c>
    </row>
    <row r="352386" spans="5:5" x14ac:dyDescent="0.25">
      <c r="E352386" s="9" t="s">
        <v>1627</v>
      </c>
    </row>
    <row r="352387" spans="5:5" x14ac:dyDescent="0.25">
      <c r="E352387" s="9" t="s">
        <v>1628</v>
      </c>
    </row>
    <row r="352388" spans="5:5" x14ac:dyDescent="0.25">
      <c r="E352388" s="9" t="s">
        <v>1629</v>
      </c>
    </row>
    <row r="352389" spans="5:5" x14ac:dyDescent="0.25">
      <c r="E352389" s="9" t="s">
        <v>1630</v>
      </c>
    </row>
    <row r="352390" spans="5:5" x14ac:dyDescent="0.25">
      <c r="E352390" s="9" t="s">
        <v>1631</v>
      </c>
    </row>
    <row r="352391" spans="5:5" x14ac:dyDescent="0.25">
      <c r="E352391" s="9" t="s">
        <v>1632</v>
      </c>
    </row>
    <row r="352392" spans="5:5" x14ac:dyDescent="0.25">
      <c r="E352392" s="9" t="s">
        <v>1633</v>
      </c>
    </row>
    <row r="352393" spans="5:5" x14ac:dyDescent="0.25">
      <c r="E352393" s="9" t="s">
        <v>1634</v>
      </c>
    </row>
    <row r="352394" spans="5:5" x14ac:dyDescent="0.25">
      <c r="E352394" s="9" t="s">
        <v>1635</v>
      </c>
    </row>
    <row r="352395" spans="5:5" x14ac:dyDescent="0.25">
      <c r="E352395" s="9" t="s">
        <v>1636</v>
      </c>
    </row>
    <row r="352396" spans="5:5" x14ac:dyDescent="0.25">
      <c r="E352396" s="9" t="s">
        <v>1637</v>
      </c>
    </row>
    <row r="352397" spans="5:5" x14ac:dyDescent="0.25">
      <c r="E352397" s="9" t="s">
        <v>1638</v>
      </c>
    </row>
    <row r="352398" spans="5:5" x14ac:dyDescent="0.25">
      <c r="E352398" s="9" t="s">
        <v>1639</v>
      </c>
    </row>
    <row r="352399" spans="5:5" x14ac:dyDescent="0.25">
      <c r="E352399" s="9" t="s">
        <v>1640</v>
      </c>
    </row>
    <row r="352400" spans="5:5" x14ac:dyDescent="0.25">
      <c r="E352400" s="9" t="s">
        <v>1641</v>
      </c>
    </row>
    <row r="352401" spans="5:5" x14ac:dyDescent="0.25">
      <c r="E352401" s="9" t="s">
        <v>1642</v>
      </c>
    </row>
    <row r="352402" spans="5:5" x14ac:dyDescent="0.25">
      <c r="E352402" s="9" t="s">
        <v>1643</v>
      </c>
    </row>
    <row r="352403" spans="5:5" x14ac:dyDescent="0.25">
      <c r="E352403" s="9" t="s">
        <v>1644</v>
      </c>
    </row>
    <row r="352404" spans="5:5" x14ac:dyDescent="0.25">
      <c r="E352404" s="9" t="s">
        <v>1645</v>
      </c>
    </row>
    <row r="352405" spans="5:5" x14ac:dyDescent="0.25">
      <c r="E352405" s="9" t="s">
        <v>1646</v>
      </c>
    </row>
    <row r="352406" spans="5:5" x14ac:dyDescent="0.25">
      <c r="E352406" s="9" t="s">
        <v>1647</v>
      </c>
    </row>
    <row r="352407" spans="5:5" x14ac:dyDescent="0.25">
      <c r="E352407" s="9" t="s">
        <v>1648</v>
      </c>
    </row>
    <row r="352408" spans="5:5" x14ac:dyDescent="0.25">
      <c r="E352408" s="9" t="s">
        <v>1649</v>
      </c>
    </row>
    <row r="352409" spans="5:5" x14ac:dyDescent="0.25">
      <c r="E352409" s="9" t="s">
        <v>1650</v>
      </c>
    </row>
    <row r="352410" spans="5:5" x14ac:dyDescent="0.25">
      <c r="E352410" s="9" t="s">
        <v>1651</v>
      </c>
    </row>
    <row r="352411" spans="5:5" x14ac:dyDescent="0.25">
      <c r="E352411" s="9" t="s">
        <v>1652</v>
      </c>
    </row>
    <row r="352412" spans="5:5" x14ac:dyDescent="0.25">
      <c r="E352412" s="9" t="s">
        <v>1653</v>
      </c>
    </row>
    <row r="352413" spans="5:5" x14ac:dyDescent="0.25">
      <c r="E352413" s="9" t="s">
        <v>1654</v>
      </c>
    </row>
    <row r="352414" spans="5:5" x14ac:dyDescent="0.25">
      <c r="E352414" s="9" t="s">
        <v>1655</v>
      </c>
    </row>
    <row r="352415" spans="5:5" x14ac:dyDescent="0.25">
      <c r="E352415" s="9" t="s">
        <v>1656</v>
      </c>
    </row>
    <row r="352416" spans="5:5" x14ac:dyDescent="0.25">
      <c r="E352416" s="9" t="s">
        <v>1657</v>
      </c>
    </row>
    <row r="352417" spans="5:5" x14ac:dyDescent="0.25">
      <c r="E352417" s="9" t="s">
        <v>1658</v>
      </c>
    </row>
    <row r="352418" spans="5:5" x14ac:dyDescent="0.25">
      <c r="E352418" s="9" t="s">
        <v>1659</v>
      </c>
    </row>
    <row r="352419" spans="5:5" x14ac:dyDescent="0.25">
      <c r="E352419" s="9" t="s">
        <v>1660</v>
      </c>
    </row>
    <row r="352420" spans="5:5" x14ac:dyDescent="0.25">
      <c r="E352420" s="9" t="s">
        <v>1661</v>
      </c>
    </row>
    <row r="352421" spans="5:5" x14ac:dyDescent="0.25">
      <c r="E352421" s="9" t="s">
        <v>1662</v>
      </c>
    </row>
    <row r="352422" spans="5:5" x14ac:dyDescent="0.25">
      <c r="E352422" s="9" t="s">
        <v>1663</v>
      </c>
    </row>
    <row r="352423" spans="5:5" x14ac:dyDescent="0.25">
      <c r="E352423" s="9" t="s">
        <v>1664</v>
      </c>
    </row>
    <row r="352424" spans="5:5" x14ac:dyDescent="0.25">
      <c r="E352424" s="9" t="s">
        <v>1665</v>
      </c>
    </row>
    <row r="352425" spans="5:5" x14ac:dyDescent="0.25">
      <c r="E352425" s="9" t="s">
        <v>1666</v>
      </c>
    </row>
    <row r="352426" spans="5:5" x14ac:dyDescent="0.25">
      <c r="E352426" s="9" t="s">
        <v>1667</v>
      </c>
    </row>
    <row r="352427" spans="5:5" x14ac:dyDescent="0.25">
      <c r="E352427" s="9" t="s">
        <v>1668</v>
      </c>
    </row>
    <row r="352428" spans="5:5" x14ac:dyDescent="0.25">
      <c r="E352428" s="9" t="s">
        <v>1669</v>
      </c>
    </row>
    <row r="352429" spans="5:5" x14ac:dyDescent="0.25">
      <c r="E352429" s="9" t="s">
        <v>1670</v>
      </c>
    </row>
    <row r="352430" spans="5:5" x14ac:dyDescent="0.25">
      <c r="E352430" s="9" t="s">
        <v>1671</v>
      </c>
    </row>
    <row r="352431" spans="5:5" x14ac:dyDescent="0.25">
      <c r="E352431" s="9" t="s">
        <v>1672</v>
      </c>
    </row>
    <row r="352432" spans="5:5" x14ac:dyDescent="0.25">
      <c r="E352432" s="9" t="s">
        <v>1673</v>
      </c>
    </row>
    <row r="352433" spans="5:5" x14ac:dyDescent="0.25">
      <c r="E352433" s="9" t="s">
        <v>1674</v>
      </c>
    </row>
    <row r="352434" spans="5:5" x14ac:dyDescent="0.25">
      <c r="E352434" s="9" t="s">
        <v>1675</v>
      </c>
    </row>
    <row r="352435" spans="5:5" x14ac:dyDescent="0.25">
      <c r="E352435" s="9" t="s">
        <v>1676</v>
      </c>
    </row>
    <row r="352436" spans="5:5" x14ac:dyDescent="0.25">
      <c r="E352436" s="9" t="s">
        <v>1677</v>
      </c>
    </row>
    <row r="352437" spans="5:5" x14ac:dyDescent="0.25">
      <c r="E352437" s="9" t="s">
        <v>1678</v>
      </c>
    </row>
    <row r="352438" spans="5:5" x14ac:dyDescent="0.25">
      <c r="E352438" s="9" t="s">
        <v>1679</v>
      </c>
    </row>
    <row r="352439" spans="5:5" x14ac:dyDescent="0.25">
      <c r="E352439" s="9" t="s">
        <v>1680</v>
      </c>
    </row>
    <row r="352440" spans="5:5" x14ac:dyDescent="0.25">
      <c r="E352440" s="9" t="s">
        <v>1681</v>
      </c>
    </row>
    <row r="352441" spans="5:5" x14ac:dyDescent="0.25">
      <c r="E352441" s="9" t="s">
        <v>1682</v>
      </c>
    </row>
    <row r="352442" spans="5:5" x14ac:dyDescent="0.25">
      <c r="E352442" s="9" t="s">
        <v>1683</v>
      </c>
    </row>
    <row r="352443" spans="5:5" x14ac:dyDescent="0.25">
      <c r="E352443" s="9" t="s">
        <v>1684</v>
      </c>
    </row>
    <row r="352444" spans="5:5" x14ac:dyDescent="0.25">
      <c r="E352444" s="9" t="s">
        <v>1685</v>
      </c>
    </row>
    <row r="352445" spans="5:5" x14ac:dyDescent="0.25">
      <c r="E352445" s="9" t="s">
        <v>1686</v>
      </c>
    </row>
    <row r="352446" spans="5:5" x14ac:dyDescent="0.25">
      <c r="E352446" s="9" t="s">
        <v>1687</v>
      </c>
    </row>
    <row r="352447" spans="5:5" x14ac:dyDescent="0.25">
      <c r="E352447" s="9" t="s">
        <v>1688</v>
      </c>
    </row>
    <row r="352448" spans="5:5" x14ac:dyDescent="0.25">
      <c r="E352448" s="9" t="s">
        <v>1689</v>
      </c>
    </row>
    <row r="352449" spans="5:5" x14ac:dyDescent="0.25">
      <c r="E352449" s="9" t="s">
        <v>1690</v>
      </c>
    </row>
    <row r="352450" spans="5:5" x14ac:dyDescent="0.25">
      <c r="E352450" s="9" t="s">
        <v>1691</v>
      </c>
    </row>
    <row r="352451" spans="5:5" x14ac:dyDescent="0.25">
      <c r="E352451" s="9" t="s">
        <v>1692</v>
      </c>
    </row>
    <row r="352452" spans="5:5" x14ac:dyDescent="0.25">
      <c r="E352452" s="9" t="s">
        <v>1693</v>
      </c>
    </row>
    <row r="352453" spans="5:5" x14ac:dyDescent="0.25">
      <c r="E352453" s="9" t="s">
        <v>1694</v>
      </c>
    </row>
    <row r="352454" spans="5:5" x14ac:dyDescent="0.25">
      <c r="E352454" s="9" t="s">
        <v>1695</v>
      </c>
    </row>
    <row r="352455" spans="5:5" x14ac:dyDescent="0.25">
      <c r="E352455" s="9" t="s">
        <v>1696</v>
      </c>
    </row>
    <row r="352456" spans="5:5" x14ac:dyDescent="0.25">
      <c r="E352456" s="9" t="s">
        <v>1697</v>
      </c>
    </row>
    <row r="352457" spans="5:5" x14ac:dyDescent="0.25">
      <c r="E352457" s="9" t="s">
        <v>1698</v>
      </c>
    </row>
    <row r="352458" spans="5:5" x14ac:dyDescent="0.25">
      <c r="E352458" s="9" t="s">
        <v>1699</v>
      </c>
    </row>
    <row r="352459" spans="5:5" x14ac:dyDescent="0.25">
      <c r="E352459" s="9" t="s">
        <v>1700</v>
      </c>
    </row>
    <row r="352460" spans="5:5" x14ac:dyDescent="0.25">
      <c r="E352460" s="9" t="s">
        <v>1701</v>
      </c>
    </row>
    <row r="352461" spans="5:5" x14ac:dyDescent="0.25">
      <c r="E352461" s="9" t="s">
        <v>1702</v>
      </c>
    </row>
    <row r="352462" spans="5:5" x14ac:dyDescent="0.25">
      <c r="E352462" s="9" t="s">
        <v>1703</v>
      </c>
    </row>
    <row r="352463" spans="5:5" x14ac:dyDescent="0.25">
      <c r="E352463" s="9" t="s">
        <v>1704</v>
      </c>
    </row>
    <row r="352464" spans="5:5" x14ac:dyDescent="0.25">
      <c r="E352464" s="9" t="s">
        <v>1705</v>
      </c>
    </row>
    <row r="352465" spans="5:5" x14ac:dyDescent="0.25">
      <c r="E352465" s="9" t="s">
        <v>1706</v>
      </c>
    </row>
    <row r="352466" spans="5:5" x14ac:dyDescent="0.25">
      <c r="E352466" s="9" t="s">
        <v>1707</v>
      </c>
    </row>
    <row r="352467" spans="5:5" x14ac:dyDescent="0.25">
      <c r="E352467" s="9" t="s">
        <v>1708</v>
      </c>
    </row>
    <row r="352468" spans="5:5" x14ac:dyDescent="0.25">
      <c r="E352468" s="9" t="s">
        <v>1709</v>
      </c>
    </row>
    <row r="352469" spans="5:5" x14ac:dyDescent="0.25">
      <c r="E352469" s="9" t="s">
        <v>1710</v>
      </c>
    </row>
    <row r="352470" spans="5:5" x14ac:dyDescent="0.25">
      <c r="E352470" s="9" t="s">
        <v>1711</v>
      </c>
    </row>
    <row r="352471" spans="5:5" x14ac:dyDescent="0.25">
      <c r="E352471" s="9" t="s">
        <v>1712</v>
      </c>
    </row>
    <row r="352472" spans="5:5" x14ac:dyDescent="0.25">
      <c r="E352472" s="9" t="s">
        <v>1713</v>
      </c>
    </row>
    <row r="352473" spans="5:5" x14ac:dyDescent="0.25">
      <c r="E352473" s="9" t="s">
        <v>1714</v>
      </c>
    </row>
    <row r="352474" spans="5:5" x14ac:dyDescent="0.25">
      <c r="E352474" s="9" t="s">
        <v>1715</v>
      </c>
    </row>
    <row r="352475" spans="5:5" x14ac:dyDescent="0.25">
      <c r="E352475" s="9" t="s">
        <v>1716</v>
      </c>
    </row>
    <row r="352476" spans="5:5" x14ac:dyDescent="0.25">
      <c r="E352476" s="9" t="s">
        <v>1717</v>
      </c>
    </row>
    <row r="352477" spans="5:5" x14ac:dyDescent="0.25">
      <c r="E352477" s="9" t="s">
        <v>1718</v>
      </c>
    </row>
    <row r="352478" spans="5:5" x14ac:dyDescent="0.25">
      <c r="E352478" s="9" t="s">
        <v>1719</v>
      </c>
    </row>
    <row r="352479" spans="5:5" x14ac:dyDescent="0.25">
      <c r="E352479" s="9" t="s">
        <v>1720</v>
      </c>
    </row>
    <row r="352480" spans="5:5" x14ac:dyDescent="0.25">
      <c r="E352480" s="9" t="s">
        <v>1721</v>
      </c>
    </row>
    <row r="352481" spans="5:5" x14ac:dyDescent="0.25">
      <c r="E352481" s="9" t="s">
        <v>1722</v>
      </c>
    </row>
    <row r="352482" spans="5:5" x14ac:dyDescent="0.25">
      <c r="E352482" s="9" t="s">
        <v>1723</v>
      </c>
    </row>
    <row r="352483" spans="5:5" x14ac:dyDescent="0.25">
      <c r="E352483" s="9" t="s">
        <v>1724</v>
      </c>
    </row>
    <row r="352484" spans="5:5" x14ac:dyDescent="0.25">
      <c r="E352484" s="9" t="s">
        <v>1725</v>
      </c>
    </row>
    <row r="352485" spans="5:5" x14ac:dyDescent="0.25">
      <c r="E352485" s="9" t="s">
        <v>1726</v>
      </c>
    </row>
    <row r="352486" spans="5:5" x14ac:dyDescent="0.25">
      <c r="E352486" s="9" t="s">
        <v>1727</v>
      </c>
    </row>
    <row r="352487" spans="5:5" x14ac:dyDescent="0.25">
      <c r="E352487" s="9" t="s">
        <v>1728</v>
      </c>
    </row>
    <row r="352488" spans="5:5" x14ac:dyDescent="0.25">
      <c r="E352488" s="9" t="s">
        <v>1729</v>
      </c>
    </row>
    <row r="352489" spans="5:5" x14ac:dyDescent="0.25">
      <c r="E352489" s="9" t="s">
        <v>1730</v>
      </c>
    </row>
    <row r="352490" spans="5:5" x14ac:dyDescent="0.25">
      <c r="E352490" s="9" t="s">
        <v>1731</v>
      </c>
    </row>
    <row r="352491" spans="5:5" x14ac:dyDescent="0.25">
      <c r="E352491" s="9" t="s">
        <v>1732</v>
      </c>
    </row>
    <row r="352492" spans="5:5" x14ac:dyDescent="0.25">
      <c r="E352492" s="9" t="s">
        <v>1733</v>
      </c>
    </row>
    <row r="352493" spans="5:5" x14ac:dyDescent="0.25">
      <c r="E352493" s="9" t="s">
        <v>1734</v>
      </c>
    </row>
    <row r="352494" spans="5:5" x14ac:dyDescent="0.25">
      <c r="E352494" s="9" t="s">
        <v>1735</v>
      </c>
    </row>
    <row r="352495" spans="5:5" x14ac:dyDescent="0.25">
      <c r="E352495" s="9" t="s">
        <v>1736</v>
      </c>
    </row>
    <row r="352496" spans="5:5" x14ac:dyDescent="0.25">
      <c r="E352496" s="9" t="s">
        <v>1737</v>
      </c>
    </row>
    <row r="352497" spans="5:5" x14ac:dyDescent="0.25">
      <c r="E352497" s="9" t="s">
        <v>1738</v>
      </c>
    </row>
    <row r="352498" spans="5:5" x14ac:dyDescent="0.25">
      <c r="E352498" s="9" t="s">
        <v>1739</v>
      </c>
    </row>
    <row r="352499" spans="5:5" x14ac:dyDescent="0.25">
      <c r="E352499" s="9" t="s">
        <v>1740</v>
      </c>
    </row>
    <row r="352500" spans="5:5" x14ac:dyDescent="0.25">
      <c r="E352500" s="9" t="s">
        <v>1741</v>
      </c>
    </row>
    <row r="352501" spans="5:5" x14ac:dyDescent="0.25">
      <c r="E352501" s="9" t="s">
        <v>1742</v>
      </c>
    </row>
    <row r="352502" spans="5:5" x14ac:dyDescent="0.25">
      <c r="E352502" s="9" t="s">
        <v>1743</v>
      </c>
    </row>
    <row r="352503" spans="5:5" x14ac:dyDescent="0.25">
      <c r="E352503" s="9" t="s">
        <v>1744</v>
      </c>
    </row>
    <row r="352504" spans="5:5" x14ac:dyDescent="0.25">
      <c r="E352504" s="9" t="s">
        <v>1745</v>
      </c>
    </row>
    <row r="352505" spans="5:5" x14ac:dyDescent="0.25">
      <c r="E352505" s="9" t="s">
        <v>1746</v>
      </c>
    </row>
    <row r="352506" spans="5:5" x14ac:dyDescent="0.25">
      <c r="E352506" s="9" t="s">
        <v>1747</v>
      </c>
    </row>
    <row r="352507" spans="5:5" x14ac:dyDescent="0.25">
      <c r="E352507" s="9" t="s">
        <v>1748</v>
      </c>
    </row>
    <row r="352508" spans="5:5" x14ac:dyDescent="0.25">
      <c r="E352508" s="9" t="s">
        <v>1749</v>
      </c>
    </row>
    <row r="352509" spans="5:5" x14ac:dyDescent="0.25">
      <c r="E352509" s="9" t="s">
        <v>1750</v>
      </c>
    </row>
    <row r="352510" spans="5:5" x14ac:dyDescent="0.25">
      <c r="E352510" s="9" t="s">
        <v>1751</v>
      </c>
    </row>
    <row r="352511" spans="5:5" x14ac:dyDescent="0.25">
      <c r="E352511" s="9" t="s">
        <v>1752</v>
      </c>
    </row>
    <row r="352512" spans="5:5" x14ac:dyDescent="0.25">
      <c r="E352512" s="9" t="s">
        <v>1753</v>
      </c>
    </row>
    <row r="352513" spans="5:5" x14ac:dyDescent="0.25">
      <c r="E352513" s="9" t="s">
        <v>1754</v>
      </c>
    </row>
    <row r="352514" spans="5:5" x14ac:dyDescent="0.25">
      <c r="E352514" s="9" t="s">
        <v>1755</v>
      </c>
    </row>
    <row r="352515" spans="5:5" x14ac:dyDescent="0.25">
      <c r="E352515" s="9" t="s">
        <v>1756</v>
      </c>
    </row>
    <row r="352516" spans="5:5" x14ac:dyDescent="0.25">
      <c r="E352516" s="9" t="s">
        <v>1757</v>
      </c>
    </row>
    <row r="352517" spans="5:5" x14ac:dyDescent="0.25">
      <c r="E352517" s="9" t="s">
        <v>1758</v>
      </c>
    </row>
    <row r="352518" spans="5:5" x14ac:dyDescent="0.25">
      <c r="E352518" s="9" t="s">
        <v>1759</v>
      </c>
    </row>
    <row r="352519" spans="5:5" x14ac:dyDescent="0.25">
      <c r="E352519" s="9" t="s">
        <v>1760</v>
      </c>
    </row>
    <row r="352520" spans="5:5" x14ac:dyDescent="0.25">
      <c r="E352520" s="9" t="s">
        <v>1761</v>
      </c>
    </row>
    <row r="352521" spans="5:5" x14ac:dyDescent="0.25">
      <c r="E352521" s="9" t="s">
        <v>1762</v>
      </c>
    </row>
    <row r="352522" spans="5:5" x14ac:dyDescent="0.25">
      <c r="E352522" s="9" t="s">
        <v>1763</v>
      </c>
    </row>
    <row r="352523" spans="5:5" x14ac:dyDescent="0.25">
      <c r="E352523" s="9" t="s">
        <v>1764</v>
      </c>
    </row>
    <row r="352524" spans="5:5" x14ac:dyDescent="0.25">
      <c r="E352524" s="9" t="s">
        <v>1765</v>
      </c>
    </row>
    <row r="352525" spans="5:5" x14ac:dyDescent="0.25">
      <c r="E352525" s="9" t="s">
        <v>1766</v>
      </c>
    </row>
    <row r="352526" spans="5:5" x14ac:dyDescent="0.25">
      <c r="E352526" s="9" t="s">
        <v>1767</v>
      </c>
    </row>
    <row r="352527" spans="5:5" x14ac:dyDescent="0.25">
      <c r="E352527" s="9" t="s">
        <v>1768</v>
      </c>
    </row>
    <row r="352528" spans="5:5" x14ac:dyDescent="0.25">
      <c r="E352528" s="9" t="s">
        <v>1769</v>
      </c>
    </row>
    <row r="352529" spans="5:5" x14ac:dyDescent="0.25">
      <c r="E352529" s="9" t="s">
        <v>1770</v>
      </c>
    </row>
    <row r="352530" spans="5:5" x14ac:dyDescent="0.25">
      <c r="E352530" s="9" t="s">
        <v>1771</v>
      </c>
    </row>
    <row r="352531" spans="5:5" x14ac:dyDescent="0.25">
      <c r="E352531" s="9" t="s">
        <v>1772</v>
      </c>
    </row>
    <row r="352532" spans="5:5" x14ac:dyDescent="0.25">
      <c r="E352532" s="9" t="s">
        <v>1773</v>
      </c>
    </row>
    <row r="352533" spans="5:5" x14ac:dyDescent="0.25">
      <c r="E352533" s="9" t="s">
        <v>1774</v>
      </c>
    </row>
    <row r="352534" spans="5:5" x14ac:dyDescent="0.25">
      <c r="E352534" s="9" t="s">
        <v>1775</v>
      </c>
    </row>
    <row r="352535" spans="5:5" x14ac:dyDescent="0.25">
      <c r="E352535" s="9" t="s">
        <v>1776</v>
      </c>
    </row>
    <row r="352536" spans="5:5" x14ac:dyDescent="0.25">
      <c r="E352536" s="9" t="s">
        <v>1777</v>
      </c>
    </row>
    <row r="352537" spans="5:5" x14ac:dyDescent="0.25">
      <c r="E352537" s="9" t="s">
        <v>1778</v>
      </c>
    </row>
    <row r="352538" spans="5:5" x14ac:dyDescent="0.25">
      <c r="E352538" s="9" t="s">
        <v>1779</v>
      </c>
    </row>
    <row r="352539" spans="5:5" x14ac:dyDescent="0.25">
      <c r="E352539" s="9" t="s">
        <v>1780</v>
      </c>
    </row>
    <row r="352540" spans="5:5" x14ac:dyDescent="0.25">
      <c r="E352540" s="9" t="s">
        <v>1781</v>
      </c>
    </row>
    <row r="352541" spans="5:5" x14ac:dyDescent="0.25">
      <c r="E352541" s="9" t="s">
        <v>1782</v>
      </c>
    </row>
    <row r="352542" spans="5:5" x14ac:dyDescent="0.25">
      <c r="E352542" s="9" t="s">
        <v>1783</v>
      </c>
    </row>
    <row r="352543" spans="5:5" x14ac:dyDescent="0.25">
      <c r="E352543" s="9" t="s">
        <v>1784</v>
      </c>
    </row>
    <row r="352544" spans="5:5" x14ac:dyDescent="0.25">
      <c r="E352544" s="9" t="s">
        <v>1785</v>
      </c>
    </row>
    <row r="352545" spans="5:5" x14ac:dyDescent="0.25">
      <c r="E352545" s="9" t="s">
        <v>1786</v>
      </c>
    </row>
    <row r="352546" spans="5:5" x14ac:dyDescent="0.25">
      <c r="E352546" s="9" t="s">
        <v>1787</v>
      </c>
    </row>
    <row r="352547" spans="5:5" x14ac:dyDescent="0.25">
      <c r="E352547" s="9" t="s">
        <v>1788</v>
      </c>
    </row>
    <row r="352548" spans="5:5" x14ac:dyDescent="0.25">
      <c r="E352548" s="9" t="s">
        <v>1789</v>
      </c>
    </row>
    <row r="352549" spans="5:5" x14ac:dyDescent="0.25">
      <c r="E352549" s="9" t="s">
        <v>1790</v>
      </c>
    </row>
    <row r="352550" spans="5:5" x14ac:dyDescent="0.25">
      <c r="E352550" s="9" t="s">
        <v>1791</v>
      </c>
    </row>
    <row r="352551" spans="5:5" x14ac:dyDescent="0.25">
      <c r="E352551" s="9" t="s">
        <v>1792</v>
      </c>
    </row>
    <row r="352552" spans="5:5" x14ac:dyDescent="0.25">
      <c r="E352552" s="9" t="s">
        <v>1793</v>
      </c>
    </row>
    <row r="352553" spans="5:5" x14ac:dyDescent="0.25">
      <c r="E352553" s="9" t="s">
        <v>1794</v>
      </c>
    </row>
    <row r="352554" spans="5:5" x14ac:dyDescent="0.25">
      <c r="E352554" s="9" t="s">
        <v>1795</v>
      </c>
    </row>
    <row r="352555" spans="5:5" x14ac:dyDescent="0.25">
      <c r="E352555" s="9" t="s">
        <v>1796</v>
      </c>
    </row>
    <row r="352556" spans="5:5" x14ac:dyDescent="0.25">
      <c r="E352556" s="9" t="s">
        <v>1797</v>
      </c>
    </row>
    <row r="352557" spans="5:5" x14ac:dyDescent="0.25">
      <c r="E352557" s="9" t="s">
        <v>1798</v>
      </c>
    </row>
    <row r="352558" spans="5:5" x14ac:dyDescent="0.25">
      <c r="E352558" s="9" t="s">
        <v>1799</v>
      </c>
    </row>
    <row r="352559" spans="5:5" x14ac:dyDescent="0.25">
      <c r="E352559" s="9" t="s">
        <v>1800</v>
      </c>
    </row>
    <row r="352560" spans="5:5" x14ac:dyDescent="0.25">
      <c r="E352560" s="9" t="s">
        <v>1801</v>
      </c>
    </row>
    <row r="352561" spans="5:5" x14ac:dyDescent="0.25">
      <c r="E352561" s="9" t="s">
        <v>1802</v>
      </c>
    </row>
    <row r="352562" spans="5:5" x14ac:dyDescent="0.25">
      <c r="E352562" s="9" t="s">
        <v>1803</v>
      </c>
    </row>
    <row r="352563" spans="5:5" x14ac:dyDescent="0.25">
      <c r="E352563" s="9" t="s">
        <v>1804</v>
      </c>
    </row>
    <row r="352564" spans="5:5" x14ac:dyDescent="0.25">
      <c r="E352564" s="9" t="s">
        <v>1805</v>
      </c>
    </row>
    <row r="352565" spans="5:5" x14ac:dyDescent="0.25">
      <c r="E352565" s="9" t="s">
        <v>1806</v>
      </c>
    </row>
    <row r="352566" spans="5:5" x14ac:dyDescent="0.25">
      <c r="E352566" s="9" t="s">
        <v>1807</v>
      </c>
    </row>
    <row r="352567" spans="5:5" x14ac:dyDescent="0.25">
      <c r="E352567" s="9" t="s">
        <v>1808</v>
      </c>
    </row>
    <row r="352568" spans="5:5" x14ac:dyDescent="0.25">
      <c r="E352568" s="9" t="s">
        <v>1809</v>
      </c>
    </row>
    <row r="352569" spans="5:5" x14ac:dyDescent="0.25">
      <c r="E352569" s="9" t="s">
        <v>1810</v>
      </c>
    </row>
    <row r="352570" spans="5:5" x14ac:dyDescent="0.25">
      <c r="E352570" s="9" t="s">
        <v>1811</v>
      </c>
    </row>
    <row r="352571" spans="5:5" x14ac:dyDescent="0.25">
      <c r="E352571" s="9" t="s">
        <v>1812</v>
      </c>
    </row>
    <row r="352572" spans="5:5" x14ac:dyDescent="0.25">
      <c r="E352572" s="9" t="s">
        <v>1813</v>
      </c>
    </row>
    <row r="352573" spans="5:5" x14ac:dyDescent="0.25">
      <c r="E352573" s="9" t="s">
        <v>1814</v>
      </c>
    </row>
    <row r="352574" spans="5:5" x14ac:dyDescent="0.25">
      <c r="E352574" s="9" t="s">
        <v>1815</v>
      </c>
    </row>
    <row r="352575" spans="5:5" x14ac:dyDescent="0.25">
      <c r="E352575" s="9" t="s">
        <v>1816</v>
      </c>
    </row>
    <row r="352576" spans="5:5" x14ac:dyDescent="0.25">
      <c r="E352576" s="9" t="s">
        <v>1817</v>
      </c>
    </row>
    <row r="352577" spans="5:5" x14ac:dyDescent="0.25">
      <c r="E352577" s="9" t="s">
        <v>1818</v>
      </c>
    </row>
    <row r="352578" spans="5:5" x14ac:dyDescent="0.25">
      <c r="E352578" s="9" t="s">
        <v>1819</v>
      </c>
    </row>
    <row r="352579" spans="5:5" x14ac:dyDescent="0.25">
      <c r="E352579" s="9" t="s">
        <v>1820</v>
      </c>
    </row>
    <row r="352580" spans="5:5" x14ac:dyDescent="0.25">
      <c r="E352580" s="9" t="s">
        <v>1821</v>
      </c>
    </row>
    <row r="352581" spans="5:5" x14ac:dyDescent="0.25">
      <c r="E352581" s="9" t="s">
        <v>1822</v>
      </c>
    </row>
    <row r="352582" spans="5:5" x14ac:dyDescent="0.25">
      <c r="E352582" s="9" t="s">
        <v>1823</v>
      </c>
    </row>
    <row r="352583" spans="5:5" x14ac:dyDescent="0.25">
      <c r="E352583" s="9" t="s">
        <v>1824</v>
      </c>
    </row>
    <row r="352584" spans="5:5" x14ac:dyDescent="0.25">
      <c r="E352584" s="9" t="s">
        <v>1825</v>
      </c>
    </row>
    <row r="352585" spans="5:5" x14ac:dyDescent="0.25">
      <c r="E352585" s="9" t="s">
        <v>1826</v>
      </c>
    </row>
    <row r="352586" spans="5:5" x14ac:dyDescent="0.25">
      <c r="E352586" s="9" t="s">
        <v>1827</v>
      </c>
    </row>
    <row r="352587" spans="5:5" x14ac:dyDescent="0.25">
      <c r="E352587" s="9" t="s">
        <v>1828</v>
      </c>
    </row>
    <row r="352588" spans="5:5" x14ac:dyDescent="0.25">
      <c r="E352588" s="9" t="s">
        <v>1829</v>
      </c>
    </row>
    <row r="352589" spans="5:5" x14ac:dyDescent="0.25">
      <c r="E352589" s="9" t="s">
        <v>1830</v>
      </c>
    </row>
    <row r="352590" spans="5:5" x14ac:dyDescent="0.25">
      <c r="E352590" s="9" t="s">
        <v>1831</v>
      </c>
    </row>
    <row r="352591" spans="5:5" x14ac:dyDescent="0.25">
      <c r="E352591" s="9" t="s">
        <v>1832</v>
      </c>
    </row>
    <row r="352592" spans="5:5" x14ac:dyDescent="0.25">
      <c r="E352592" s="9" t="s">
        <v>1833</v>
      </c>
    </row>
    <row r="352593" spans="5:5" x14ac:dyDescent="0.25">
      <c r="E352593" s="9" t="s">
        <v>1834</v>
      </c>
    </row>
    <row r="352594" spans="5:5" x14ac:dyDescent="0.25">
      <c r="E352594" s="9" t="s">
        <v>1835</v>
      </c>
    </row>
    <row r="352595" spans="5:5" x14ac:dyDescent="0.25">
      <c r="E352595" s="9" t="s">
        <v>1836</v>
      </c>
    </row>
    <row r="352596" spans="5:5" x14ac:dyDescent="0.25">
      <c r="E352596" s="9" t="s">
        <v>1837</v>
      </c>
    </row>
    <row r="352597" spans="5:5" x14ac:dyDescent="0.25">
      <c r="E352597" s="9" t="s">
        <v>1838</v>
      </c>
    </row>
    <row r="352598" spans="5:5" x14ac:dyDescent="0.25">
      <c r="E352598" s="9" t="s">
        <v>1839</v>
      </c>
    </row>
    <row r="352599" spans="5:5" x14ac:dyDescent="0.25">
      <c r="E352599" s="9" t="s">
        <v>1840</v>
      </c>
    </row>
    <row r="352600" spans="5:5" x14ac:dyDescent="0.25">
      <c r="E352600" s="9" t="s">
        <v>1841</v>
      </c>
    </row>
    <row r="352601" spans="5:5" x14ac:dyDescent="0.25">
      <c r="E352601" s="9" t="s">
        <v>1842</v>
      </c>
    </row>
    <row r="352602" spans="5:5" x14ac:dyDescent="0.25">
      <c r="E352602" s="9" t="s">
        <v>1843</v>
      </c>
    </row>
    <row r="352603" spans="5:5" x14ac:dyDescent="0.25">
      <c r="E352603" s="9" t="s">
        <v>1844</v>
      </c>
    </row>
    <row r="352604" spans="5:5" x14ac:dyDescent="0.25">
      <c r="E352604" s="9" t="s">
        <v>1845</v>
      </c>
    </row>
    <row r="352605" spans="5:5" x14ac:dyDescent="0.25">
      <c r="E352605" s="9" t="s">
        <v>1846</v>
      </c>
    </row>
    <row r="352606" spans="5:5" x14ac:dyDescent="0.25">
      <c r="E352606" s="9" t="s">
        <v>1847</v>
      </c>
    </row>
    <row r="352607" spans="5:5" x14ac:dyDescent="0.25">
      <c r="E352607" s="9" t="s">
        <v>1848</v>
      </c>
    </row>
    <row r="352608" spans="5:5" x14ac:dyDescent="0.25">
      <c r="E352608" s="9" t="s">
        <v>1849</v>
      </c>
    </row>
    <row r="352609" spans="5:5" x14ac:dyDescent="0.25">
      <c r="E352609" s="9" t="s">
        <v>1850</v>
      </c>
    </row>
    <row r="352610" spans="5:5" x14ac:dyDescent="0.25">
      <c r="E352610" s="9" t="s">
        <v>1851</v>
      </c>
    </row>
    <row r="352611" spans="5:5" x14ac:dyDescent="0.25">
      <c r="E352611" s="9" t="s">
        <v>1852</v>
      </c>
    </row>
    <row r="352612" spans="5:5" x14ac:dyDescent="0.25">
      <c r="E352612" s="9" t="s">
        <v>1853</v>
      </c>
    </row>
    <row r="352613" spans="5:5" x14ac:dyDescent="0.25">
      <c r="E352613" s="9" t="s">
        <v>1854</v>
      </c>
    </row>
    <row r="352614" spans="5:5" x14ac:dyDescent="0.25">
      <c r="E352614" s="9" t="s">
        <v>1855</v>
      </c>
    </row>
    <row r="352615" spans="5:5" x14ac:dyDescent="0.25">
      <c r="E352615" s="9" t="s">
        <v>1856</v>
      </c>
    </row>
    <row r="352616" spans="5:5" x14ac:dyDescent="0.25">
      <c r="E352616" s="9" t="s">
        <v>1857</v>
      </c>
    </row>
    <row r="352617" spans="5:5" x14ac:dyDescent="0.25">
      <c r="E352617" s="9" t="s">
        <v>1858</v>
      </c>
    </row>
    <row r="352618" spans="5:5" x14ac:dyDescent="0.25">
      <c r="E352618" s="9" t="s">
        <v>1859</v>
      </c>
    </row>
    <row r="352619" spans="5:5" x14ac:dyDescent="0.25">
      <c r="E352619" s="9" t="s">
        <v>1860</v>
      </c>
    </row>
    <row r="352620" spans="5:5" x14ac:dyDescent="0.25">
      <c r="E352620" s="9" t="s">
        <v>1861</v>
      </c>
    </row>
    <row r="352621" spans="5:5" x14ac:dyDescent="0.25">
      <c r="E352621" s="9" t="s">
        <v>1862</v>
      </c>
    </row>
    <row r="352622" spans="5:5" x14ac:dyDescent="0.25">
      <c r="E352622" s="9" t="s">
        <v>1863</v>
      </c>
    </row>
    <row r="352623" spans="5:5" x14ac:dyDescent="0.25">
      <c r="E352623" s="9" t="s">
        <v>1864</v>
      </c>
    </row>
    <row r="352624" spans="5:5" x14ac:dyDescent="0.25">
      <c r="E352624" s="9" t="s">
        <v>1865</v>
      </c>
    </row>
    <row r="352625" spans="5:5" x14ac:dyDescent="0.25">
      <c r="E352625" s="9" t="s">
        <v>1866</v>
      </c>
    </row>
    <row r="352626" spans="5:5" x14ac:dyDescent="0.25">
      <c r="E352626" s="9" t="s">
        <v>1867</v>
      </c>
    </row>
    <row r="352627" spans="5:5" x14ac:dyDescent="0.25">
      <c r="E352627" s="9" t="s">
        <v>1868</v>
      </c>
    </row>
    <row r="352628" spans="5:5" x14ac:dyDescent="0.25">
      <c r="E352628" s="9" t="s">
        <v>1869</v>
      </c>
    </row>
    <row r="352629" spans="5:5" x14ac:dyDescent="0.25">
      <c r="E352629" s="9" t="s">
        <v>1870</v>
      </c>
    </row>
    <row r="352630" spans="5:5" x14ac:dyDescent="0.25">
      <c r="E352630" s="9" t="s">
        <v>1871</v>
      </c>
    </row>
    <row r="352631" spans="5:5" x14ac:dyDescent="0.25">
      <c r="E352631" s="9" t="s">
        <v>1872</v>
      </c>
    </row>
    <row r="352632" spans="5:5" x14ac:dyDescent="0.25">
      <c r="E352632" s="9" t="s">
        <v>1873</v>
      </c>
    </row>
    <row r="352633" spans="5:5" x14ac:dyDescent="0.25">
      <c r="E352633" s="9" t="s">
        <v>1874</v>
      </c>
    </row>
    <row r="352634" spans="5:5" x14ac:dyDescent="0.25">
      <c r="E352634" s="9" t="s">
        <v>1875</v>
      </c>
    </row>
    <row r="352635" spans="5:5" x14ac:dyDescent="0.25">
      <c r="E352635" s="9" t="s">
        <v>1876</v>
      </c>
    </row>
    <row r="352636" spans="5:5" x14ac:dyDescent="0.25">
      <c r="E352636" s="9" t="s">
        <v>1877</v>
      </c>
    </row>
    <row r="352637" spans="5:5" x14ac:dyDescent="0.25">
      <c r="E352637" s="9" t="s">
        <v>1878</v>
      </c>
    </row>
    <row r="352638" spans="5:5" x14ac:dyDescent="0.25">
      <c r="E352638" s="9" t="s">
        <v>1879</v>
      </c>
    </row>
    <row r="352639" spans="5:5" x14ac:dyDescent="0.25">
      <c r="E352639" s="9" t="s">
        <v>1880</v>
      </c>
    </row>
    <row r="352640" spans="5:5" x14ac:dyDescent="0.25">
      <c r="E352640" s="9" t="s">
        <v>1881</v>
      </c>
    </row>
    <row r="352641" spans="5:5" x14ac:dyDescent="0.25">
      <c r="E352641" s="9" t="s">
        <v>1882</v>
      </c>
    </row>
    <row r="352642" spans="5:5" x14ac:dyDescent="0.25">
      <c r="E352642" s="9" t="s">
        <v>1883</v>
      </c>
    </row>
    <row r="352643" spans="5:5" x14ac:dyDescent="0.25">
      <c r="E352643" s="9" t="s">
        <v>1884</v>
      </c>
    </row>
    <row r="352644" spans="5:5" x14ac:dyDescent="0.25">
      <c r="E352644" s="9" t="s">
        <v>1885</v>
      </c>
    </row>
    <row r="352645" spans="5:5" x14ac:dyDescent="0.25">
      <c r="E352645" s="9" t="s">
        <v>1886</v>
      </c>
    </row>
    <row r="352646" spans="5:5" x14ac:dyDescent="0.25">
      <c r="E352646" s="9" t="s">
        <v>1887</v>
      </c>
    </row>
    <row r="352647" spans="5:5" x14ac:dyDescent="0.25">
      <c r="E352647" s="9" t="s">
        <v>1888</v>
      </c>
    </row>
    <row r="352648" spans="5:5" x14ac:dyDescent="0.25">
      <c r="E352648" s="9" t="s">
        <v>1889</v>
      </c>
    </row>
    <row r="352649" spans="5:5" x14ac:dyDescent="0.25">
      <c r="E352649" s="9" t="s">
        <v>1890</v>
      </c>
    </row>
    <row r="352650" spans="5:5" x14ac:dyDescent="0.25">
      <c r="E352650" s="9" t="s">
        <v>1891</v>
      </c>
    </row>
    <row r="352651" spans="5:5" x14ac:dyDescent="0.25">
      <c r="E352651" s="9" t="s">
        <v>1892</v>
      </c>
    </row>
    <row r="352652" spans="5:5" x14ac:dyDescent="0.25">
      <c r="E352652" s="9" t="s">
        <v>1893</v>
      </c>
    </row>
    <row r="352653" spans="5:5" x14ac:dyDescent="0.25">
      <c r="E352653" s="9" t="s">
        <v>1894</v>
      </c>
    </row>
    <row r="352654" spans="5:5" x14ac:dyDescent="0.25">
      <c r="E352654" s="9" t="s">
        <v>1895</v>
      </c>
    </row>
    <row r="352655" spans="5:5" x14ac:dyDescent="0.25">
      <c r="E352655" s="9" t="s">
        <v>1896</v>
      </c>
    </row>
    <row r="352656" spans="5:5" x14ac:dyDescent="0.25">
      <c r="E352656" s="9" t="s">
        <v>1897</v>
      </c>
    </row>
    <row r="352657" spans="5:5" x14ac:dyDescent="0.25">
      <c r="E352657" s="9" t="s">
        <v>1898</v>
      </c>
    </row>
    <row r="352658" spans="5:5" x14ac:dyDescent="0.25">
      <c r="E352658" s="9" t="s">
        <v>1899</v>
      </c>
    </row>
    <row r="352659" spans="5:5" x14ac:dyDescent="0.25">
      <c r="E352659" s="9" t="s">
        <v>1900</v>
      </c>
    </row>
    <row r="352660" spans="5:5" x14ac:dyDescent="0.25">
      <c r="E352660" s="9" t="s">
        <v>1901</v>
      </c>
    </row>
    <row r="352661" spans="5:5" x14ac:dyDescent="0.25">
      <c r="E352661" s="9" t="s">
        <v>1902</v>
      </c>
    </row>
    <row r="352662" spans="5:5" x14ac:dyDescent="0.25">
      <c r="E352662" s="9" t="s">
        <v>1903</v>
      </c>
    </row>
    <row r="352663" spans="5:5" x14ac:dyDescent="0.25">
      <c r="E352663" s="9" t="s">
        <v>1904</v>
      </c>
    </row>
    <row r="352664" spans="5:5" x14ac:dyDescent="0.25">
      <c r="E352664" s="9" t="s">
        <v>1905</v>
      </c>
    </row>
    <row r="352665" spans="5:5" x14ac:dyDescent="0.25">
      <c r="E352665" s="9" t="s">
        <v>1906</v>
      </c>
    </row>
    <row r="352666" spans="5:5" x14ac:dyDescent="0.25">
      <c r="E352666" s="9" t="s">
        <v>1907</v>
      </c>
    </row>
    <row r="352667" spans="5:5" x14ac:dyDescent="0.25">
      <c r="E352667" s="9" t="s">
        <v>1908</v>
      </c>
    </row>
    <row r="352668" spans="5:5" x14ac:dyDescent="0.25">
      <c r="E352668" s="9" t="s">
        <v>1909</v>
      </c>
    </row>
    <row r="352669" spans="5:5" x14ac:dyDescent="0.25">
      <c r="E352669" s="9" t="s">
        <v>1910</v>
      </c>
    </row>
    <row r="352670" spans="5:5" x14ac:dyDescent="0.25">
      <c r="E352670" s="9" t="s">
        <v>1911</v>
      </c>
    </row>
    <row r="352671" spans="5:5" x14ac:dyDescent="0.25">
      <c r="E352671" s="9" t="s">
        <v>1912</v>
      </c>
    </row>
    <row r="352672" spans="5:5" x14ac:dyDescent="0.25">
      <c r="E352672" s="9" t="s">
        <v>1913</v>
      </c>
    </row>
    <row r="352673" spans="5:5" x14ac:dyDescent="0.25">
      <c r="E352673" s="9" t="s">
        <v>1914</v>
      </c>
    </row>
    <row r="352674" spans="5:5" x14ac:dyDescent="0.25">
      <c r="E352674" s="9" t="s">
        <v>1915</v>
      </c>
    </row>
    <row r="352675" spans="5:5" x14ac:dyDescent="0.25">
      <c r="E352675" s="9" t="s">
        <v>1916</v>
      </c>
    </row>
    <row r="352676" spans="5:5" x14ac:dyDescent="0.25">
      <c r="E352676" s="9" t="s">
        <v>1917</v>
      </c>
    </row>
    <row r="352677" spans="5:5" x14ac:dyDescent="0.25">
      <c r="E352677" s="9" t="s">
        <v>1918</v>
      </c>
    </row>
    <row r="352678" spans="5:5" x14ac:dyDescent="0.25">
      <c r="E352678" s="9" t="s">
        <v>1919</v>
      </c>
    </row>
    <row r="352679" spans="5:5" x14ac:dyDescent="0.25">
      <c r="E352679" s="9" t="s">
        <v>1920</v>
      </c>
    </row>
    <row r="352680" spans="5:5" x14ac:dyDescent="0.25">
      <c r="E352680" s="9" t="s">
        <v>1921</v>
      </c>
    </row>
    <row r="352681" spans="5:5" x14ac:dyDescent="0.25">
      <c r="E352681" s="9" t="s">
        <v>1922</v>
      </c>
    </row>
    <row r="352682" spans="5:5" x14ac:dyDescent="0.25">
      <c r="E352682" s="9" t="s">
        <v>1923</v>
      </c>
    </row>
    <row r="352683" spans="5:5" x14ac:dyDescent="0.25">
      <c r="E352683" s="9" t="s">
        <v>1924</v>
      </c>
    </row>
    <row r="352684" spans="5:5" x14ac:dyDescent="0.25">
      <c r="E352684" s="9" t="s">
        <v>1925</v>
      </c>
    </row>
    <row r="352685" spans="5:5" x14ac:dyDescent="0.25">
      <c r="E352685" s="9" t="s">
        <v>1926</v>
      </c>
    </row>
    <row r="352686" spans="5:5" x14ac:dyDescent="0.25">
      <c r="E352686" s="9" t="s">
        <v>1927</v>
      </c>
    </row>
    <row r="352687" spans="5:5" x14ac:dyDescent="0.25">
      <c r="E352687" s="9" t="s">
        <v>1928</v>
      </c>
    </row>
    <row r="352688" spans="5:5" x14ac:dyDescent="0.25">
      <c r="E352688" s="9" t="s">
        <v>1929</v>
      </c>
    </row>
    <row r="352689" spans="5:5" x14ac:dyDescent="0.25">
      <c r="E352689" s="9" t="s">
        <v>1930</v>
      </c>
    </row>
    <row r="352690" spans="5:5" x14ac:dyDescent="0.25">
      <c r="E352690" s="9" t="s">
        <v>128</v>
      </c>
    </row>
  </sheetData>
  <mergeCells count="1">
    <mergeCell ref="B8:BE8"/>
  </mergeCells>
  <phoneticPr fontId="6" type="noConversion"/>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2" xr:uid="{5C9E5A02-A852-4F53-A202-3FAC1423CF73}">
      <formula1>$A$350998:$A$351000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2" xr:uid="{B8F43DB9-7A4E-4AEA-99FB-E7E5299475C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2" xr:uid="{5D28D732-C97D-4E2B-AF5A-27021C51BAB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2" xr:uid="{313667AD-DEA4-44BF-82D8-A6679EF9C3B8}">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62" xr:uid="{704C35CA-F0BE-4F88-93FE-2E6B27D08E10}">
      <formula1>$C$350998:$C$351004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62" xr:uid="{98EEC151-F312-4E73-80F2-B07999F8021C}">
      <formula1>$D$350998:$D$351019</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62" xr:uid="{A7D209BE-A863-49FF-8647-4F38B42A3196}">
      <formula1>$E$350998:$E$352690</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60 P62" xr:uid="{64A0812D-F8CA-4CF2-98D9-ECCEBC32834C}">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62" xr:uid="{C4A4F241-0A44-4C5D-BB97-4207E459DBB6}">
      <formula1>$A$350998:$A$351000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62" xr:uid="{D739D700-C7EF-4AAE-9AB1-87F9AFA93D25}">
      <formula1>$F$350998:$F$351009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62" xr:uid="{8CF1327A-61FF-4661-A669-AA7654374078}">
      <formula1>$G$350998:$G$351002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62" xr:uid="{15EDE0E7-66A8-4EAE-B02A-E65F89A1F56C}">
      <formula1>$H$350998:$H$351003</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Y61" xr:uid="{00000000-0002-0000-0000-000016000000}">
      <formula1>$F$350998:$F$351009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62" xr:uid="{EB4D28C9-8B92-4F27-B70B-0A813CEBA787}">
      <formula1>$I$350998:$I$351004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62" xr:uid="{60E5E184-9281-449B-B5A4-61D35E49C188}">
      <formula1>$J$350998:$J$351053</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60 AD62" xr:uid="{6DD15AD9-04E9-4EE4-BA50-0DB91D04D5A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62" xr:uid="{A65994ED-B480-4AD0-BAF4-A44952202AD3}">
      <formula1>$K$350998:$K$351002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$L$350998:$L$351003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$F$350998:$F$351009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62" xr:uid="{60BF3859-A061-4B56-9F5F-90C4562047D0}">
      <formula1>$L$350998:$L$351003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$F$350998:$F$351009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62"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62" xr:uid="{8EB177C5-CBBF-4312-BD80-BF9B7E47E331}">
      <formula1>$M$350998:$M$351001</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62" xr:uid="{B5286641-DFED-4E38-9FD9-1CC98FC6936A}">
      <formula1>$N$350998:$N$351002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62"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62"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62"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62"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62"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62" xr:uid="{F5A5A636-1F0A-4F48-9A3F-5808B2D2F31F}">
      <formula1>$B$350997:$B$351048</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zoomScale="80" zoomScaleNormal="80"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379</v>
      </c>
    </row>
    <row r="5" spans="1:51" x14ac:dyDescent="0.25">
      <c r="B5" s="1" t="s">
        <v>6</v>
      </c>
      <c r="C5" s="5">
        <v>45716</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67</v>
      </c>
      <c r="D11" s="3" t="s">
        <v>67</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6"/>
  <sheetViews>
    <sheetView zoomScale="80" zoomScaleNormal="80" workbookViewId="0">
      <selection activeCell="C25" sqref="C25"/>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379</v>
      </c>
    </row>
    <row r="5" spans="1:21" x14ac:dyDescent="0.25">
      <c r="B5" s="1" t="s">
        <v>6</v>
      </c>
      <c r="C5" s="5">
        <v>45716</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38" t="s">
        <v>11</v>
      </c>
      <c r="D10" s="38" t="s">
        <v>12</v>
      </c>
      <c r="E10" s="38" t="s">
        <v>1965</v>
      </c>
      <c r="F10" s="38" t="s">
        <v>1966</v>
      </c>
      <c r="G10" s="38" t="s">
        <v>15</v>
      </c>
      <c r="H10" s="38" t="s">
        <v>16</v>
      </c>
      <c r="I10" s="38" t="s">
        <v>17</v>
      </c>
      <c r="J10" s="38" t="s">
        <v>1967</v>
      </c>
      <c r="K10" s="38" t="s">
        <v>29</v>
      </c>
      <c r="L10" s="38" t="s">
        <v>30</v>
      </c>
      <c r="M10" s="38" t="s">
        <v>31</v>
      </c>
      <c r="N10" s="38" t="s">
        <v>32</v>
      </c>
      <c r="O10" s="38" t="s">
        <v>33</v>
      </c>
      <c r="P10" s="38" t="s">
        <v>34</v>
      </c>
      <c r="Q10" s="38" t="s">
        <v>35</v>
      </c>
      <c r="R10" s="38" t="s">
        <v>1968</v>
      </c>
      <c r="S10" s="38" t="s">
        <v>1969</v>
      </c>
      <c r="T10" s="38" t="s">
        <v>1970</v>
      </c>
      <c r="U10" s="38" t="s">
        <v>65</v>
      </c>
    </row>
    <row r="11" spans="1:21" x14ac:dyDescent="0.25">
      <c r="A11" s="1">
        <v>1</v>
      </c>
      <c r="B11" t="s">
        <v>66</v>
      </c>
      <c r="C11" s="39" t="s">
        <v>69</v>
      </c>
      <c r="D11" s="39" t="s">
        <v>67</v>
      </c>
      <c r="E11" s="39" t="s">
        <v>1971</v>
      </c>
      <c r="F11" s="40" t="s">
        <v>2342</v>
      </c>
      <c r="G11" s="8" t="s">
        <v>2061</v>
      </c>
      <c r="H11" s="8">
        <v>91236175</v>
      </c>
      <c r="I11" s="8" t="s">
        <v>2062</v>
      </c>
      <c r="J11" s="41">
        <v>45694</v>
      </c>
      <c r="K11" s="39" t="s">
        <v>88</v>
      </c>
      <c r="L11" s="39" t="s">
        <v>76</v>
      </c>
      <c r="M11" s="39"/>
      <c r="N11" s="40" t="s">
        <v>2348</v>
      </c>
      <c r="O11" s="39" t="s">
        <v>74</v>
      </c>
      <c r="P11" s="39" t="s">
        <v>67</v>
      </c>
      <c r="Q11" s="40" t="s">
        <v>2354</v>
      </c>
      <c r="R11" s="40" t="s">
        <v>2360</v>
      </c>
      <c r="S11" s="42" t="s">
        <v>2366</v>
      </c>
      <c r="T11" s="39">
        <v>2</v>
      </c>
      <c r="U11" s="39" t="s">
        <v>67</v>
      </c>
    </row>
    <row r="12" spans="1:21" x14ac:dyDescent="0.25">
      <c r="A12" s="1">
        <v>2</v>
      </c>
      <c r="B12" t="s">
        <v>2063</v>
      </c>
      <c r="C12" s="39" t="s">
        <v>69</v>
      </c>
      <c r="D12" s="43"/>
      <c r="E12" s="39" t="s">
        <v>1971</v>
      </c>
      <c r="F12" s="40" t="s">
        <v>2343</v>
      </c>
      <c r="G12" s="8" t="s">
        <v>2061</v>
      </c>
      <c r="H12" s="8">
        <v>91236175</v>
      </c>
      <c r="I12" s="8" t="s">
        <v>2062</v>
      </c>
      <c r="J12" s="41">
        <v>45695</v>
      </c>
      <c r="K12" s="39" t="s">
        <v>88</v>
      </c>
      <c r="L12" s="39" t="s">
        <v>76</v>
      </c>
      <c r="M12" s="43"/>
      <c r="N12" s="40" t="s">
        <v>2349</v>
      </c>
      <c r="O12" s="39" t="s">
        <v>74</v>
      </c>
      <c r="P12" s="43"/>
      <c r="Q12" s="40" t="s">
        <v>2355</v>
      </c>
      <c r="R12" s="40" t="s">
        <v>2361</v>
      </c>
      <c r="S12" s="42" t="s">
        <v>2193</v>
      </c>
      <c r="T12" s="39">
        <v>2</v>
      </c>
      <c r="U12" s="43"/>
    </row>
    <row r="13" spans="1:21" x14ac:dyDescent="0.25">
      <c r="A13" s="1">
        <v>3</v>
      </c>
      <c r="B13" t="s">
        <v>2064</v>
      </c>
      <c r="C13" s="39" t="s">
        <v>69</v>
      </c>
      <c r="D13" s="43"/>
      <c r="E13" s="39" t="s">
        <v>1971</v>
      </c>
      <c r="F13" s="40" t="s">
        <v>2344</v>
      </c>
      <c r="G13" s="8" t="s">
        <v>2061</v>
      </c>
      <c r="H13" s="8">
        <v>91236175</v>
      </c>
      <c r="I13" s="8" t="s">
        <v>2062</v>
      </c>
      <c r="J13" s="41">
        <v>45700</v>
      </c>
      <c r="K13" s="39" t="s">
        <v>88</v>
      </c>
      <c r="L13" s="39" t="s">
        <v>76</v>
      </c>
      <c r="M13" s="43"/>
      <c r="N13" s="40" t="s">
        <v>2350</v>
      </c>
      <c r="O13" s="39" t="s">
        <v>74</v>
      </c>
      <c r="P13" s="43"/>
      <c r="Q13" s="40" t="s">
        <v>2356</v>
      </c>
      <c r="R13" s="40" t="s">
        <v>2362</v>
      </c>
      <c r="S13" s="42" t="s">
        <v>2367</v>
      </c>
      <c r="T13" s="39">
        <v>2</v>
      </c>
      <c r="U13" s="43"/>
    </row>
    <row r="14" spans="1:21" x14ac:dyDescent="0.25">
      <c r="A14" s="1">
        <v>4</v>
      </c>
      <c r="B14" t="s">
        <v>2065</v>
      </c>
      <c r="C14" s="39" t="s">
        <v>69</v>
      </c>
      <c r="D14" s="43"/>
      <c r="E14" s="39" t="s">
        <v>1971</v>
      </c>
      <c r="F14" s="40" t="s">
        <v>2345</v>
      </c>
      <c r="G14" s="8" t="s">
        <v>2061</v>
      </c>
      <c r="H14" s="8">
        <v>91236175</v>
      </c>
      <c r="I14" s="8" t="s">
        <v>2062</v>
      </c>
      <c r="J14" s="41">
        <v>45714</v>
      </c>
      <c r="K14" s="39" t="s">
        <v>88</v>
      </c>
      <c r="L14" s="39" t="s">
        <v>76</v>
      </c>
      <c r="M14" s="43"/>
      <c r="N14" s="40" t="s">
        <v>2351</v>
      </c>
      <c r="O14" s="39" t="s">
        <v>74</v>
      </c>
      <c r="P14" s="43"/>
      <c r="Q14" s="40" t="s">
        <v>2357</v>
      </c>
      <c r="R14" s="40" t="s">
        <v>2363</v>
      </c>
      <c r="S14" s="42" t="s">
        <v>2368</v>
      </c>
      <c r="T14" s="39">
        <v>2</v>
      </c>
      <c r="U14" s="43"/>
    </row>
    <row r="15" spans="1:21" x14ac:dyDescent="0.25">
      <c r="A15" s="1">
        <v>5</v>
      </c>
      <c r="B15" t="s">
        <v>2066</v>
      </c>
      <c r="C15" s="39" t="s">
        <v>69</v>
      </c>
      <c r="D15" s="43"/>
      <c r="E15" s="39" t="s">
        <v>1971</v>
      </c>
      <c r="F15" s="40" t="s">
        <v>2346</v>
      </c>
      <c r="G15" s="8" t="s">
        <v>2061</v>
      </c>
      <c r="H15" s="8">
        <v>91236175</v>
      </c>
      <c r="I15" s="8" t="s">
        <v>2062</v>
      </c>
      <c r="J15" s="41">
        <v>45716</v>
      </c>
      <c r="K15" s="39" t="s">
        <v>88</v>
      </c>
      <c r="L15" s="39" t="s">
        <v>76</v>
      </c>
      <c r="M15" s="43"/>
      <c r="N15" s="40" t="s">
        <v>2352</v>
      </c>
      <c r="O15" s="39" t="s">
        <v>74</v>
      </c>
      <c r="P15" s="43"/>
      <c r="Q15" s="40" t="s">
        <v>2358</v>
      </c>
      <c r="R15" s="40" t="s">
        <v>2364</v>
      </c>
      <c r="S15" s="42" t="s">
        <v>2369</v>
      </c>
      <c r="T15" s="39">
        <v>2</v>
      </c>
      <c r="U15" s="43"/>
    </row>
    <row r="16" spans="1:21" x14ac:dyDescent="0.25">
      <c r="A16" s="1">
        <v>6</v>
      </c>
      <c r="B16" t="s">
        <v>2067</v>
      </c>
      <c r="C16" s="39" t="s">
        <v>69</v>
      </c>
      <c r="D16" s="43"/>
      <c r="E16" s="39" t="s">
        <v>1971</v>
      </c>
      <c r="F16" s="40" t="s">
        <v>2347</v>
      </c>
      <c r="G16" s="8" t="s">
        <v>2061</v>
      </c>
      <c r="H16" s="8">
        <v>91236175</v>
      </c>
      <c r="I16" s="8" t="s">
        <v>2062</v>
      </c>
      <c r="J16" s="41">
        <v>45716</v>
      </c>
      <c r="K16" s="39" t="s">
        <v>88</v>
      </c>
      <c r="L16" s="39" t="s">
        <v>76</v>
      </c>
      <c r="M16" s="43"/>
      <c r="N16" s="40" t="s">
        <v>2353</v>
      </c>
      <c r="O16" s="39" t="s">
        <v>74</v>
      </c>
      <c r="P16" s="43"/>
      <c r="Q16" s="40" t="s">
        <v>2359</v>
      </c>
      <c r="R16" s="40" t="s">
        <v>2365</v>
      </c>
      <c r="S16" s="42" t="s">
        <v>2370</v>
      </c>
      <c r="T16" s="39">
        <v>2</v>
      </c>
      <c r="U16" s="43"/>
    </row>
    <row r="350996" spans="1:5" x14ac:dyDescent="0.25">
      <c r="A350996" t="s">
        <v>69</v>
      </c>
      <c r="B350996" t="s">
        <v>1971</v>
      </c>
      <c r="C350996" t="s">
        <v>75</v>
      </c>
      <c r="D350996" t="s">
        <v>76</v>
      </c>
      <c r="E350996" t="s">
        <v>74</v>
      </c>
    </row>
    <row r="350997" spans="1:5" x14ac:dyDescent="0.25">
      <c r="A350997" t="s">
        <v>82</v>
      </c>
      <c r="B350997" t="s">
        <v>1972</v>
      </c>
      <c r="C350997" t="s">
        <v>88</v>
      </c>
      <c r="D350997" t="s">
        <v>89</v>
      </c>
      <c r="E350997" t="s">
        <v>87</v>
      </c>
    </row>
    <row r="350998" spans="1:5" x14ac:dyDescent="0.25">
      <c r="B350998" t="s">
        <v>128</v>
      </c>
      <c r="C350998" t="s">
        <v>101</v>
      </c>
      <c r="D350998" t="s">
        <v>102</v>
      </c>
      <c r="E350998" t="s">
        <v>100</v>
      </c>
    </row>
    <row r="350999" spans="1:5" x14ac:dyDescent="0.25">
      <c r="C350999" t="s">
        <v>113</v>
      </c>
      <c r="D350999" t="s">
        <v>114</v>
      </c>
      <c r="E350999" t="s">
        <v>112</v>
      </c>
    </row>
    <row r="351000" spans="1:5" x14ac:dyDescent="0.25">
      <c r="D351000" t="s">
        <v>123</v>
      </c>
      <c r="E351000" t="s">
        <v>122</v>
      </c>
    </row>
    <row r="351001" spans="1:5" x14ac:dyDescent="0.25">
      <c r="E351001" t="s">
        <v>131</v>
      </c>
    </row>
    <row r="351002" spans="1:5" x14ac:dyDescent="0.25">
      <c r="E351002" t="s">
        <v>137</v>
      </c>
    </row>
    <row r="351003" spans="1:5" x14ac:dyDescent="0.25">
      <c r="E351003" t="s">
        <v>142</v>
      </c>
    </row>
    <row r="351004" spans="1:5" x14ac:dyDescent="0.25">
      <c r="E351004" t="s">
        <v>147</v>
      </c>
    </row>
    <row r="351005" spans="1:5" x14ac:dyDescent="0.25">
      <c r="E351005" t="s">
        <v>152</v>
      </c>
    </row>
    <row r="351006" spans="1:5" x14ac:dyDescent="0.25">
      <c r="E351006" t="s">
        <v>157</v>
      </c>
    </row>
  </sheetData>
  <mergeCells count="1">
    <mergeCell ref="B8:U8"/>
  </mergeCells>
  <phoneticPr fontId="6" type="noConversion"/>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8C1058AB-2774-402D-A424-82D7023DA127}">
      <formula1>$A$350995:$A$350997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6" xr:uid="{03316A90-CFC1-4CF0-93CC-1140C7C16AF0}">
      <formula1>$B$350995:$B$350998</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F44B21DF-8808-41BA-8E65-2B0511E9551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4873C9A9-5BC5-4664-BABD-DA4507410ADA}">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8F6A3FB9-2D94-4556-8028-4E696FA8C026}">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6" xr:uid="{A4C77EA8-8046-4AC2-BB61-5D790E7A4BF1}">
      <formula1>$C$350995:$C$350999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6" xr:uid="{A8D6EF37-1D30-470C-BE4F-EB4BE640DAE3}">
      <formula1>$D$350995:$D$351000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6" xr:uid="{DB66F48E-8306-4CE2-999C-B7B783C2DAC9}">
      <formula1>$E$350995:$E$351006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6" xr:uid="{815C5E03-8064-4146-A1AD-D44606D006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zoomScale="80" zoomScaleNormal="80"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379</v>
      </c>
    </row>
    <row r="5" spans="1:43" x14ac:dyDescent="0.25">
      <c r="B5" s="1" t="s">
        <v>6</v>
      </c>
      <c r="C5" s="5">
        <v>45716</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67</v>
      </c>
      <c r="D11" s="3" t="s">
        <v>67</v>
      </c>
      <c r="E11" s="3" t="s">
        <v>67</v>
      </c>
      <c r="F11" s="3" t="s">
        <v>67</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zoomScale="80" zoomScaleNormal="80"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379</v>
      </c>
    </row>
    <row r="5" spans="1:18" x14ac:dyDescent="0.25">
      <c r="B5" s="1" t="s">
        <v>6</v>
      </c>
      <c r="C5" s="5">
        <v>45716</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67</v>
      </c>
      <c r="D11" s="3" t="s">
        <v>67</v>
      </c>
      <c r="E11" s="3" t="s">
        <v>67</v>
      </c>
      <c r="F11" s="4" t="s">
        <v>67</v>
      </c>
      <c r="G11" s="3" t="s">
        <v>67</v>
      </c>
      <c r="H11" s="3"/>
      <c r="I11" s="3" t="s">
        <v>67</v>
      </c>
      <c r="J11" s="3" t="s">
        <v>67</v>
      </c>
      <c r="K11" s="3" t="s">
        <v>67</v>
      </c>
      <c r="L11" s="3" t="s">
        <v>67</v>
      </c>
      <c r="M11" s="3"/>
      <c r="N11" s="3"/>
      <c r="O11" s="3" t="s">
        <v>67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Gestión Documental ViceAdministrativa</cp:lastModifiedBy>
  <dcterms:created xsi:type="dcterms:W3CDTF">2025-03-07T20:15:40Z</dcterms:created>
  <dcterms:modified xsi:type="dcterms:W3CDTF">2025-03-11T21:29:34Z</dcterms:modified>
</cp:coreProperties>
</file>